
<file path=[Content_Types].xml><?xml version="1.0" encoding="utf-8"?>
<Types xmlns="http://schemas.openxmlformats.org/package/2006/content-types"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012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test/Dropbox/Проекты/Терем/Коммерческие предложения/Для розницы/"/>
    </mc:Choice>
  </mc:AlternateContent>
  <xr:revisionPtr revIDLastSave="0" documentId="13_ncr:1_{936FA2BA-281C-694C-AB5B-93DF2268770D}" xr6:coauthVersionLast="36" xr6:coauthVersionMax="36" xr10:uidLastSave="{00000000-0000-0000-0000-000000000000}"/>
  <bookViews>
    <workbookView xWindow="1220" yWindow="500" windowWidth="24780" windowHeight="15100" xr2:uid="{26B8BDC9-3BC4-2542-95B6-5DDE397EA2E0}"/>
  </bookViews>
  <sheets>
    <sheet name="Расчет стоимости" sheetId="1" r:id="rId1"/>
    <sheet name="Дополнительные опции" sheetId="2" r:id="rId2"/>
  </sheets>
  <definedNames>
    <definedName name="_xlnm.Print_Area" localSheetId="1">'Дополнительные опции'!$A$1:$P$95</definedName>
  </definedNames>
  <calcPr calcId="181029" concurrentCalc="0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O15" i="1" l="1"/>
  <c r="O16" i="1"/>
  <c r="O17" i="1"/>
  <c r="O18" i="1"/>
  <c r="O19" i="1"/>
  <c r="O20" i="1"/>
  <c r="O27" i="1"/>
  <c r="O22" i="1"/>
  <c r="O23" i="1"/>
  <c r="O24" i="1"/>
  <c r="O25" i="1"/>
  <c r="O26" i="1"/>
  <c r="O28" i="1"/>
  <c r="O29" i="1"/>
  <c r="O34" i="1"/>
  <c r="O35" i="1"/>
  <c r="O36" i="1"/>
  <c r="O37" i="1"/>
  <c r="O38" i="1"/>
  <c r="O39" i="1"/>
  <c r="O46" i="1"/>
  <c r="O41" i="1"/>
  <c r="O42" i="1"/>
  <c r="O43" i="1"/>
  <c r="O44" i="1"/>
  <c r="O45" i="1"/>
  <c r="O47" i="1"/>
  <c r="O48" i="1"/>
  <c r="O53" i="1"/>
  <c r="O54" i="1"/>
  <c r="O55" i="1"/>
  <c r="O56" i="1"/>
  <c r="O57" i="1"/>
  <c r="O58" i="1"/>
  <c r="O65" i="1"/>
  <c r="O60" i="1"/>
  <c r="O61" i="1"/>
  <c r="O62" i="1"/>
  <c r="O63" i="1"/>
  <c r="O64" i="1"/>
  <c r="O66" i="1"/>
  <c r="O67" i="1"/>
  <c r="O72" i="1"/>
  <c r="O73" i="1"/>
  <c r="O74" i="1"/>
  <c r="O75" i="1"/>
  <c r="O76" i="1"/>
  <c r="O77" i="1"/>
  <c r="O84" i="1"/>
  <c r="O79" i="1"/>
  <c r="O80" i="1"/>
  <c r="O81" i="1"/>
  <c r="O82" i="1"/>
  <c r="O83" i="1"/>
  <c r="O85" i="1"/>
  <c r="O86" i="1"/>
  <c r="O91" i="1"/>
  <c r="O92" i="1"/>
  <c r="O93" i="1"/>
  <c r="O94" i="1"/>
  <c r="O95" i="1"/>
  <c r="O96" i="1"/>
  <c r="O103" i="1"/>
  <c r="O98" i="1"/>
  <c r="O99" i="1"/>
  <c r="O100" i="1"/>
  <c r="O101" i="1"/>
  <c r="O102" i="1"/>
  <c r="O104" i="1"/>
  <c r="O105" i="1"/>
  <c r="O110" i="1"/>
  <c r="O111" i="1"/>
  <c r="O112" i="1"/>
  <c r="O113" i="1"/>
  <c r="O114" i="1"/>
  <c r="O115" i="1"/>
  <c r="O122" i="1"/>
  <c r="O117" i="1"/>
  <c r="O118" i="1"/>
  <c r="O119" i="1"/>
  <c r="O120" i="1"/>
  <c r="O121" i="1"/>
  <c r="O123" i="1"/>
  <c r="O124" i="1"/>
  <c r="O129" i="1"/>
  <c r="O130" i="1"/>
  <c r="O131" i="1"/>
  <c r="O132" i="1"/>
  <c r="O133" i="1"/>
  <c r="O134" i="1"/>
  <c r="O141" i="1"/>
  <c r="O136" i="1"/>
  <c r="O137" i="1"/>
  <c r="O138" i="1"/>
  <c r="O139" i="1"/>
  <c r="O140" i="1"/>
  <c r="O142" i="1"/>
  <c r="O143" i="1"/>
  <c r="O147" i="1"/>
  <c r="O148" i="1"/>
  <c r="O149" i="1"/>
  <c r="O151" i="1"/>
  <c r="O153" i="1"/>
  <c r="Q147" i="1"/>
  <c r="Q148" i="1"/>
  <c r="Q149" i="1"/>
  <c r="Q151" i="1"/>
  <c r="P151" i="1"/>
  <c r="Q15" i="1"/>
  <c r="Q16" i="1"/>
  <c r="Q17" i="1"/>
  <c r="Q18" i="1"/>
  <c r="Q19" i="1"/>
  <c r="Q20" i="1"/>
  <c r="Q27" i="1"/>
  <c r="Q22" i="1"/>
  <c r="Q23" i="1"/>
  <c r="Q24" i="1"/>
  <c r="Q25" i="1"/>
  <c r="Q26" i="1"/>
  <c r="Q28" i="1"/>
  <c r="Q29" i="1"/>
  <c r="Q34" i="1"/>
  <c r="Q35" i="1"/>
  <c r="Q36" i="1"/>
  <c r="Q37" i="1"/>
  <c r="Q38" i="1"/>
  <c r="Q39" i="1"/>
  <c r="Q46" i="1"/>
  <c r="Q41" i="1"/>
  <c r="Q42" i="1"/>
  <c r="Q43" i="1"/>
  <c r="Q44" i="1"/>
  <c r="Q45" i="1"/>
  <c r="Q47" i="1"/>
  <c r="Q48" i="1"/>
  <c r="Q53" i="1"/>
  <c r="Q54" i="1"/>
  <c r="Q55" i="1"/>
  <c r="Q56" i="1"/>
  <c r="Q57" i="1"/>
  <c r="Q58" i="1"/>
  <c r="Q65" i="1"/>
  <c r="Q60" i="1"/>
  <c r="Q61" i="1"/>
  <c r="Q62" i="1"/>
  <c r="Q63" i="1"/>
  <c r="Q64" i="1"/>
  <c r="Q66" i="1"/>
  <c r="Q67" i="1"/>
  <c r="Q72" i="1"/>
  <c r="Q73" i="1"/>
  <c r="Q74" i="1"/>
  <c r="Q75" i="1"/>
  <c r="Q76" i="1"/>
  <c r="Q77" i="1"/>
  <c r="Q84" i="1"/>
  <c r="Q79" i="1"/>
  <c r="Q80" i="1"/>
  <c r="Q81" i="1"/>
  <c r="Q82" i="1"/>
  <c r="Q83" i="1"/>
  <c r="Q85" i="1"/>
  <c r="Q86" i="1"/>
  <c r="Q91" i="1"/>
  <c r="Q92" i="1"/>
  <c r="Q93" i="1"/>
  <c r="Q94" i="1"/>
  <c r="Q95" i="1"/>
  <c r="Q96" i="1"/>
  <c r="Q103" i="1"/>
  <c r="Q98" i="1"/>
  <c r="Q99" i="1"/>
  <c r="Q100" i="1"/>
  <c r="Q101" i="1"/>
  <c r="Q102" i="1"/>
  <c r="Q104" i="1"/>
  <c r="Q105" i="1"/>
  <c r="Q110" i="1"/>
  <c r="Q111" i="1"/>
  <c r="Q112" i="1"/>
  <c r="Q113" i="1"/>
  <c r="Q114" i="1"/>
  <c r="Q115" i="1"/>
  <c r="Q122" i="1"/>
  <c r="Q117" i="1"/>
  <c r="Q118" i="1"/>
  <c r="Q119" i="1"/>
  <c r="Q120" i="1"/>
  <c r="Q121" i="1"/>
  <c r="Q123" i="1"/>
  <c r="Q124" i="1"/>
  <c r="Q129" i="1"/>
  <c r="Q130" i="1"/>
  <c r="Q131" i="1"/>
  <c r="Q132" i="1"/>
  <c r="Q133" i="1"/>
  <c r="Q134" i="1"/>
  <c r="Q141" i="1"/>
  <c r="Q136" i="1"/>
  <c r="Q137" i="1"/>
  <c r="Q138" i="1"/>
  <c r="Q139" i="1"/>
  <c r="Q140" i="1"/>
  <c r="Q142" i="1"/>
  <c r="Q143" i="1"/>
  <c r="Q153" i="1"/>
  <c r="P29" i="1"/>
  <c r="P48" i="1"/>
  <c r="P67" i="1"/>
  <c r="P86" i="1"/>
  <c r="P105" i="1"/>
  <c r="P124" i="1"/>
  <c r="P143" i="1"/>
  <c r="P153" i="1"/>
  <c r="P142" i="1"/>
  <c r="P141" i="1"/>
  <c r="P123" i="1"/>
  <c r="P122" i="1"/>
  <c r="P104" i="1"/>
  <c r="P103" i="1"/>
  <c r="P85" i="1"/>
  <c r="P84" i="1"/>
  <c r="P66" i="1"/>
  <c r="P65" i="1"/>
  <c r="P47" i="1"/>
  <c r="P46" i="1"/>
  <c r="P28" i="1"/>
  <c r="P27" i="1"/>
</calcChain>
</file>

<file path=xl/sharedStrings.xml><?xml version="1.0" encoding="utf-8"?>
<sst xmlns="http://schemas.openxmlformats.org/spreadsheetml/2006/main" count="733" uniqueCount="79">
  <si>
    <t>Интерьерные решения</t>
  </si>
  <si>
    <t>Коммерческое предложение на производство дверей</t>
  </si>
  <si>
    <t>Дата:</t>
  </si>
  <si>
    <t>Модель</t>
  </si>
  <si>
    <t>Покрытие</t>
  </si>
  <si>
    <t>Цвет</t>
  </si>
  <si>
    <t>Кол-во</t>
  </si>
  <si>
    <t>Ширина, мм</t>
  </si>
  <si>
    <t>Высота, мм</t>
  </si>
  <si>
    <t>-</t>
  </si>
  <si>
    <t>Расширитель</t>
  </si>
  <si>
    <t>Ручки</t>
  </si>
  <si>
    <t>Ссылка на модель и на фотографии модели в интерьере:</t>
  </si>
  <si>
    <t>*Срок поставки до 40 рабочих дней с момента утверждения материалов и предоплаты.</t>
  </si>
  <si>
    <t>**Услуги по доставке и монтажу не включены в рассчет.</t>
  </si>
  <si>
    <t>Менеджер:</t>
  </si>
  <si>
    <t>Телефон:</t>
  </si>
  <si>
    <t>https://teremdoor.ru/</t>
  </si>
  <si>
    <t>Межкомнатные двери и перегородки</t>
  </si>
  <si>
    <t>Системы открывания</t>
  </si>
  <si>
    <t>Противопожарные двери</t>
  </si>
  <si>
    <t>Дополнительные опции</t>
  </si>
  <si>
    <t>ДВЕРЦА ДЛЯ ЖИВОТНЫХ</t>
  </si>
  <si>
    <t>ВЕНТИЛЯЦИОННАЯ РЕШЕТКА</t>
  </si>
  <si>
    <t>ГОСТ 475-216 - добровольная сертификация</t>
  </si>
  <si>
    <t>Фабрика "Терем"</t>
  </si>
  <si>
    <t>Повышенная влагостойкость</t>
  </si>
  <si>
    <t>Процент коробления полотна минимальный - до 2 мм</t>
  </si>
  <si>
    <t>Наша миссия — наполнить мир качественными, настоящими вещами, которые сделают ежедневную жизнь разных людей удобной и красивой.</t>
  </si>
  <si>
    <t>Заводская врезка фурнитуры на уникальном станке</t>
  </si>
  <si>
    <t>Интерьерные решения в комплект</t>
  </si>
  <si>
    <t>СТЕНОВЫЕ ПАНЕЛИ</t>
  </si>
  <si>
    <t>ДЕКОРАТИВНЫЕ РЕЙКИ</t>
  </si>
  <si>
    <t>ПЛИНТУСЫ</t>
  </si>
  <si>
    <t>ОБРАМЛЕНИЯ ДВЕРНЫХ ПРОЕМОВ</t>
  </si>
  <si>
    <t>ФРАМУГИ</t>
  </si>
  <si>
    <t>ДВЕРИ-ЖАЛЮЗИ</t>
  </si>
  <si>
    <t>ДВЕРИ-НЕВИДИМКИ</t>
  </si>
  <si>
    <t>Скидка</t>
  </si>
  <si>
    <t>Деревянные изделия</t>
  </si>
  <si>
    <t>Фурнитура</t>
  </si>
  <si>
    <t>Изделие</t>
  </si>
  <si>
    <t>Декор</t>
  </si>
  <si>
    <t>Полотно</t>
  </si>
  <si>
    <t>Короб</t>
  </si>
  <si>
    <t>Обрамление лицевое</t>
  </si>
  <si>
    <t>Обрамление оборотное</t>
  </si>
  <si>
    <t>Петли</t>
  </si>
  <si>
    <t>Замок</t>
  </si>
  <si>
    <t>Завертка</t>
  </si>
  <si>
    <t>Итого деревянные изделия</t>
  </si>
  <si>
    <t>Итого фурнитура</t>
  </si>
  <si>
    <t>ИТОГО КОМПЛЕКТ</t>
  </si>
  <si>
    <t>Сумма, ₽</t>
  </si>
  <si>
    <t>Цена, ₽</t>
  </si>
  <si>
    <t>Стоимость, ₽</t>
  </si>
  <si>
    <t xml:space="preserve">УМНЫЙ ПОРОГ </t>
  </si>
  <si>
    <t>+550  руб.</t>
  </si>
  <si>
    <t>+7450  руб.</t>
  </si>
  <si>
    <t>+1700  руб.</t>
  </si>
  <si>
    <t>Лак Hesse, который применяется даже для детских игрушек</t>
  </si>
  <si>
    <t>Работает с 1998 г. ( 22 года)</t>
  </si>
  <si>
    <t xml:space="preserve">Гарантия по договору на скрытые дефекты - 3 года </t>
  </si>
  <si>
    <t>Срок службы - более 10 лет</t>
  </si>
  <si>
    <t>Шумоизоляция - 31 дБ</t>
  </si>
  <si>
    <t>Дополнительная фурнитура</t>
  </si>
  <si>
    <t>НАКЛАДКИ НА ВХОДНЫЕ ДВЕРИ</t>
  </si>
  <si>
    <t>Дополнительные изделия</t>
  </si>
  <si>
    <t>ДВЕРЬ В</t>
  </si>
  <si>
    <t>(Имя Фамилия)</t>
  </si>
  <si>
    <t>(номер телефона)</t>
  </si>
  <si>
    <t>(ссылка на аккаунт в инстаграм)</t>
  </si>
  <si>
    <t>(город, адрес салона)</t>
  </si>
  <si>
    <t>(график работы салона)</t>
  </si>
  <si>
    <t>(название салона, ИП)</t>
  </si>
  <si>
    <t>ДОПОЛНИТЕЛЬНЫЕ ЭЛЕМЕНТЫ</t>
  </si>
  <si>
    <t>Характеристики</t>
  </si>
  <si>
    <t>ИТОГО ДОПОЛНИТЕЛЬНЫЕ ЭЛЕМЕНТЫ</t>
  </si>
  <si>
    <t>ИТОГО ВЕСЬ ЗАКАЗ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</si>
</sst>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#,##0\ &quot;₽&quot;"/>
    <numFmt numFmtId="165" formatCode="#,##0%;\-#,##0%;&quot;-&quot;"/>
    <numFmt numFmtId="166" formatCode="#,##0;\-#,##0;&quot;-&quot;"/>
    <numFmt numFmtId="167" formatCode="#,##0.0;\-#,##0.0;&quot;-&quot;"/>
  </numFmts>
  <fonts count="8">
    <font>
      <sz val="12"/>
      <color theme="1"/>
      <name val="Calibri"/>
      <family val="2"/>
      <charset val="204"/>
      <scheme val="minor"/>
    </font>
    <font>
      <sz val="12"/>
      <color theme="1"/>
      <name val="Montserrat Regular"/>
      <charset val="204"/>
    </font>
    <font>
      <b/>
      <sz val="12"/>
      <color theme="1"/>
      <name val="Montserrat Regular"/>
      <charset val="204"/>
    </font>
    <font>
      <sz val="10"/>
      <color theme="1"/>
      <name val="Montserrat Regular"/>
      <charset val="204"/>
    </font>
    <font>
      <b/>
      <sz val="10"/>
      <color theme="1"/>
      <name val="Montserrat Regular"/>
      <charset val="204"/>
    </font>
    <font>
      <u/>
      <sz val="12"/>
      <color theme="10"/>
      <name val="Calibri"/>
      <family val="2"/>
      <charset val="204"/>
      <scheme val="minor"/>
    </font>
    <font>
      <i/>
      <sz val="16"/>
      <color theme="1"/>
      <name val="Montserrat Regular"/>
      <charset val="204"/>
    </font>
    <font>
      <b/>
      <sz val="14"/>
      <color theme="1"/>
      <name val="Montserrat Regular"/>
      <charset val="204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</fills>
  <borders count="8">
    <border>
      <left/>
      <right/>
      <top/>
      <bottom/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/>
      <right/>
      <top style="thin">
        <color theme="0" tint="-0.14999847407452621"/>
      </top>
      <bottom/>
      <diagonal/>
    </border>
    <border>
      <left style="thin">
        <color theme="0" tint="-0.14999847407452621"/>
      </left>
      <right/>
      <top style="thin">
        <color theme="0" tint="-0.14999847407452621"/>
      </top>
      <bottom style="thin">
        <color theme="0" tint="-0.14999847407452621"/>
      </bottom>
      <diagonal/>
    </border>
    <border>
      <left/>
      <right/>
      <top style="thin">
        <color theme="0" tint="-0.14999847407452621"/>
      </top>
      <bottom style="thin">
        <color theme="0" tint="-0.14999847407452621"/>
      </bottom>
      <diagonal/>
    </border>
    <border>
      <left/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/>
      <diagonal/>
    </border>
    <border>
      <left/>
      <right style="thin">
        <color theme="0" tint="-0.14999847407452621"/>
      </right>
      <top/>
      <bottom/>
      <diagonal/>
    </border>
  </borders>
  <cellStyleXfs count="2">
    <xf numFmtId="0" fontId="0" fillId="0" borderId="0"/>
    <xf numFmtId="0" fontId="5" fillId="0" borderId="0" applyNumberFormat="0" applyFill="0" applyBorder="0" applyAlignment="0" applyProtection="0"/>
  </cellStyleXfs>
  <cellXfs count="71">
    <xf numFmtId="0" fontId="0" fillId="0" borderId="0" xfId="0"/>
    <xf numFmtId="0" fontId="1" fillId="2" borderId="0" xfId="0" applyFont="1" applyFill="1"/>
    <xf numFmtId="0" fontId="1" fillId="2" borderId="0" xfId="0" quotePrefix="1" applyFont="1" applyFill="1"/>
    <xf numFmtId="0" fontId="3" fillId="2" borderId="0" xfId="0" applyFont="1" applyFill="1"/>
    <xf numFmtId="0" fontId="3" fillId="2" borderId="0" xfId="0" quotePrefix="1" applyFont="1" applyFill="1"/>
    <xf numFmtId="0" fontId="4" fillId="2" borderId="0" xfId="0" applyFont="1" applyFill="1"/>
    <xf numFmtId="0" fontId="3" fillId="2" borderId="0" xfId="0" applyFont="1" applyFill="1" applyAlignment="1">
      <alignment vertical="top"/>
    </xf>
    <xf numFmtId="0" fontId="1" fillId="2" borderId="0" xfId="0" applyFont="1" applyFill="1" applyAlignment="1">
      <alignment vertical="top"/>
    </xf>
    <xf numFmtId="0" fontId="3" fillId="2" borderId="0" xfId="0" applyFont="1" applyFill="1" applyAlignment="1">
      <alignment horizontal="center" vertical="top"/>
    </xf>
    <xf numFmtId="0" fontId="4" fillId="2" borderId="0" xfId="0" applyFont="1" applyFill="1" applyAlignment="1">
      <alignment vertical="top"/>
    </xf>
    <xf numFmtId="0" fontId="1" fillId="2" borderId="0" xfId="0" applyFont="1" applyFill="1" applyAlignment="1">
      <alignment vertical="center"/>
    </xf>
    <xf numFmtId="0" fontId="4" fillId="2" borderId="0" xfId="0" applyFont="1" applyFill="1" applyAlignment="1">
      <alignment horizontal="center" vertical="top"/>
    </xf>
    <xf numFmtId="0" fontId="3" fillId="2" borderId="0" xfId="0" applyFont="1" applyFill="1" applyAlignment="1">
      <alignment horizontal="right" vertical="top"/>
    </xf>
    <xf numFmtId="0" fontId="1" fillId="2" borderId="0" xfId="0" applyFont="1" applyFill="1" applyBorder="1" applyAlignment="1">
      <alignment vertical="center"/>
    </xf>
    <xf numFmtId="0" fontId="4" fillId="2" borderId="1" xfId="0" applyFont="1" applyFill="1" applyBorder="1" applyAlignment="1">
      <alignment vertical="top"/>
    </xf>
    <xf numFmtId="0" fontId="4" fillId="2" borderId="1" xfId="0" applyFont="1" applyFill="1" applyBorder="1" applyAlignment="1">
      <alignment vertical="top" wrapText="1"/>
    </xf>
    <xf numFmtId="0" fontId="3" fillId="2" borderId="1" xfId="0" applyFont="1" applyFill="1" applyBorder="1" applyAlignment="1">
      <alignment vertical="top"/>
    </xf>
    <xf numFmtId="0" fontId="3" fillId="2" borderId="1" xfId="0" applyFont="1" applyFill="1" applyBorder="1" applyAlignment="1">
      <alignment vertical="top" wrapText="1"/>
    </xf>
    <xf numFmtId="0" fontId="5" fillId="2" borderId="0" xfId="1" applyFill="1"/>
    <xf numFmtId="0" fontId="5" fillId="2" borderId="0" xfId="1" applyFill="1" applyAlignment="1">
      <alignment vertical="top"/>
    </xf>
    <xf numFmtId="0" fontId="6" fillId="2" borderId="0" xfId="0" applyFont="1" applyFill="1" applyAlignment="1">
      <alignment vertical="top" wrapText="1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horizontal="right"/>
    </xf>
    <xf numFmtId="0" fontId="0" fillId="2" borderId="0" xfId="0" applyFill="1"/>
    <xf numFmtId="0" fontId="1" fillId="2" borderId="0" xfId="0" applyFont="1" applyFill="1" applyAlignment="1">
      <alignment horizontal="left"/>
    </xf>
    <xf numFmtId="0" fontId="3" fillId="2" borderId="0" xfId="0" applyFont="1" applyFill="1" applyAlignment="1"/>
    <xf numFmtId="0" fontId="3" fillId="2" borderId="0" xfId="0" applyFont="1" applyFill="1" applyBorder="1" applyAlignment="1">
      <alignment vertical="top"/>
    </xf>
    <xf numFmtId="0" fontId="3" fillId="2" borderId="1" xfId="0" applyFont="1" applyFill="1" applyBorder="1" applyAlignment="1">
      <alignment horizontal="left" vertical="top"/>
    </xf>
    <xf numFmtId="0" fontId="3" fillId="2" borderId="1" xfId="0" applyFont="1" applyFill="1" applyBorder="1" applyAlignment="1">
      <alignment horizontal="left" vertical="top" wrapText="1"/>
    </xf>
    <xf numFmtId="0" fontId="3" fillId="2" borderId="0" xfId="0" applyFont="1" applyFill="1" applyBorder="1" applyAlignment="1">
      <alignment horizontal="left" vertical="top"/>
    </xf>
    <xf numFmtId="0" fontId="3" fillId="2" borderId="0" xfId="0" applyFont="1" applyFill="1" applyBorder="1" applyAlignment="1">
      <alignment vertical="top" wrapText="1"/>
    </xf>
    <xf numFmtId="0" fontId="3" fillId="2" borderId="0" xfId="0" applyFont="1" applyFill="1" applyBorder="1" applyAlignment="1">
      <alignment horizontal="left" vertical="top" wrapText="1"/>
    </xf>
    <xf numFmtId="0" fontId="3" fillId="2" borderId="3" xfId="0" applyFont="1" applyFill="1" applyBorder="1" applyAlignment="1">
      <alignment vertical="top" wrapText="1"/>
    </xf>
    <xf numFmtId="0" fontId="3" fillId="2" borderId="6" xfId="0" applyFont="1" applyFill="1" applyBorder="1" applyAlignment="1">
      <alignment horizontal="left" vertical="top"/>
    </xf>
    <xf numFmtId="164" fontId="3" fillId="2" borderId="1" xfId="0" applyNumberFormat="1" applyFont="1" applyFill="1" applyBorder="1" applyAlignment="1">
      <alignment vertical="center"/>
    </xf>
    <xf numFmtId="164" fontId="1" fillId="2" borderId="1" xfId="0" applyNumberFormat="1" applyFont="1" applyFill="1" applyBorder="1" applyAlignment="1">
      <alignment vertical="center"/>
    </xf>
    <xf numFmtId="164" fontId="2" fillId="2" borderId="1" xfId="0" applyNumberFormat="1" applyFont="1" applyFill="1" applyBorder="1" applyAlignment="1">
      <alignment vertical="center"/>
    </xf>
    <xf numFmtId="164" fontId="1" fillId="3" borderId="0" xfId="0" applyNumberFormat="1" applyFont="1" applyFill="1" applyBorder="1" applyAlignment="1">
      <alignment vertical="center"/>
    </xf>
    <xf numFmtId="164" fontId="2" fillId="3" borderId="0" xfId="0" applyNumberFormat="1" applyFont="1" applyFill="1" applyBorder="1" applyAlignment="1">
      <alignment vertical="center"/>
    </xf>
    <xf numFmtId="0" fontId="1" fillId="2" borderId="0" xfId="0" applyFont="1" applyFill="1" applyBorder="1"/>
    <xf numFmtId="0" fontId="7" fillId="2" borderId="0" xfId="0" applyFont="1" applyFill="1"/>
    <xf numFmtId="0" fontId="4" fillId="3" borderId="2" xfId="0" applyFont="1" applyFill="1" applyBorder="1" applyAlignment="1">
      <alignment horizontal="center" vertical="center"/>
    </xf>
    <xf numFmtId="14" fontId="3" fillId="3" borderId="2" xfId="0" applyNumberFormat="1" applyFont="1" applyFill="1" applyBorder="1" applyAlignment="1">
      <alignment horizontal="center" vertical="center"/>
    </xf>
    <xf numFmtId="0" fontId="1" fillId="3" borderId="0" xfId="0" applyFont="1" applyFill="1" applyBorder="1" applyAlignment="1">
      <alignment vertical="center"/>
    </xf>
    <xf numFmtId="165" fontId="4" fillId="2" borderId="1" xfId="0" applyNumberFormat="1" applyFont="1" applyFill="1" applyBorder="1" applyAlignment="1">
      <alignment horizontal="right" vertical="top"/>
    </xf>
    <xf numFmtId="166" fontId="4" fillId="2" borderId="1" xfId="0" applyNumberFormat="1" applyFont="1" applyFill="1" applyBorder="1" applyAlignment="1">
      <alignment horizontal="right" vertical="top"/>
    </xf>
    <xf numFmtId="166" fontId="3" fillId="2" borderId="1" xfId="0" applyNumberFormat="1" applyFont="1" applyFill="1" applyBorder="1" applyAlignment="1">
      <alignment horizontal="right" vertical="top"/>
    </xf>
    <xf numFmtId="167" fontId="3" fillId="2" borderId="1" xfId="0" applyNumberFormat="1" applyFont="1" applyFill="1" applyBorder="1" applyAlignment="1">
      <alignment horizontal="right" vertical="top"/>
    </xf>
    <xf numFmtId="166" fontId="3" fillId="2" borderId="1" xfId="0" applyNumberFormat="1" applyFont="1" applyFill="1" applyBorder="1" applyAlignment="1">
      <alignment vertical="top"/>
    </xf>
    <xf numFmtId="166" fontId="4" fillId="2" borderId="1" xfId="0" applyNumberFormat="1" applyFont="1" applyFill="1" applyBorder="1" applyAlignment="1">
      <alignment vertical="top"/>
    </xf>
    <xf numFmtId="0" fontId="2" fillId="3" borderId="0" xfId="0" applyFont="1" applyFill="1" applyBorder="1" applyAlignment="1">
      <alignment horizontal="right" vertical="center"/>
    </xf>
    <xf numFmtId="0" fontId="3" fillId="2" borderId="1" xfId="0" applyFont="1" applyFill="1" applyBorder="1" applyAlignment="1">
      <alignment horizontal="right" vertical="center"/>
    </xf>
    <xf numFmtId="0" fontId="2" fillId="2" borderId="1" xfId="0" applyFont="1" applyFill="1" applyBorder="1" applyAlignment="1">
      <alignment horizontal="right" vertical="center"/>
    </xf>
    <xf numFmtId="0" fontId="7" fillId="3" borderId="2" xfId="0" applyFont="1" applyFill="1" applyBorder="1" applyAlignment="1">
      <alignment horizontal="left" vertical="center"/>
    </xf>
    <xf numFmtId="0" fontId="2" fillId="2" borderId="3" xfId="0" applyFont="1" applyFill="1" applyBorder="1" applyAlignment="1">
      <alignment horizontal="left" vertical="center"/>
    </xf>
    <xf numFmtId="0" fontId="2" fillId="2" borderId="4" xfId="0" applyFont="1" applyFill="1" applyBorder="1" applyAlignment="1">
      <alignment horizontal="left" vertical="center"/>
    </xf>
    <xf numFmtId="0" fontId="2" fillId="2" borderId="5" xfId="0" applyFont="1" applyFill="1" applyBorder="1" applyAlignment="1">
      <alignment horizontal="left" vertical="center"/>
    </xf>
    <xf numFmtId="0" fontId="6" fillId="2" borderId="0" xfId="0" applyFont="1" applyFill="1" applyAlignment="1">
      <alignment horizontal="left" vertical="top" wrapText="1"/>
    </xf>
    <xf numFmtId="0" fontId="1" fillId="2" borderId="0" xfId="0" applyFont="1" applyFill="1" applyAlignment="1">
      <alignment horizontal="center"/>
    </xf>
    <xf numFmtId="0" fontId="2" fillId="2" borderId="0" xfId="0" applyFont="1" applyFill="1" applyBorder="1" applyAlignment="1">
      <alignment horizontal="right" vertical="center"/>
    </xf>
    <xf numFmtId="164" fontId="1" fillId="2" borderId="0" xfId="0" applyNumberFormat="1" applyFont="1" applyFill="1" applyBorder="1" applyAlignment="1">
      <alignment vertical="center"/>
    </xf>
    <xf numFmtId="164" fontId="2" fillId="2" borderId="0" xfId="0" applyNumberFormat="1" applyFont="1" applyFill="1" applyBorder="1" applyAlignment="1">
      <alignment vertical="center"/>
    </xf>
    <xf numFmtId="0" fontId="0" fillId="0" borderId="0" xfId="0" applyFill="1"/>
    <xf numFmtId="0" fontId="3" fillId="2" borderId="3" xfId="0" applyFont="1" applyFill="1" applyBorder="1" applyAlignment="1">
      <alignment horizontal="left" vertical="top" wrapText="1"/>
    </xf>
    <xf numFmtId="0" fontId="3" fillId="2" borderId="4" xfId="0" applyFont="1" applyFill="1" applyBorder="1" applyAlignment="1">
      <alignment horizontal="left" vertical="top" wrapText="1"/>
    </xf>
    <xf numFmtId="0" fontId="3" fillId="2" borderId="5" xfId="0" applyFont="1" applyFill="1" applyBorder="1" applyAlignment="1">
      <alignment horizontal="left" vertical="top" wrapText="1"/>
    </xf>
    <xf numFmtId="0" fontId="4" fillId="2" borderId="3" xfId="0" applyFont="1" applyFill="1" applyBorder="1" applyAlignment="1">
      <alignment horizontal="left" vertical="top"/>
    </xf>
    <xf numFmtId="0" fontId="4" fillId="2" borderId="4" xfId="0" applyFont="1" applyFill="1" applyBorder="1" applyAlignment="1">
      <alignment horizontal="left" vertical="top"/>
    </xf>
    <xf numFmtId="0" fontId="4" fillId="2" borderId="5" xfId="0" applyFont="1" applyFill="1" applyBorder="1" applyAlignment="1">
      <alignment horizontal="left" vertical="top"/>
    </xf>
    <xf numFmtId="0" fontId="2" fillId="2" borderId="0" xfId="0" applyFont="1" applyFill="1" applyBorder="1" applyAlignment="1">
      <alignment horizontal="right" vertical="center"/>
    </xf>
    <xf numFmtId="0" fontId="2" fillId="2" borderId="7" xfId="0" applyFont="1" applyFill="1" applyBorder="1" applyAlignment="1">
      <alignment horizontal="right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3" Type="http://schemas.openxmlformats.org/officeDocument/2006/relationships/image" Target="../media/image6.jpg"/><Relationship Id="rId7" Type="http://schemas.openxmlformats.org/officeDocument/2006/relationships/image" Target="../media/image10.png"/><Relationship Id="rId12" Type="http://schemas.openxmlformats.org/officeDocument/2006/relationships/image" Target="../media/image15.jpg"/><Relationship Id="rId2" Type="http://schemas.openxmlformats.org/officeDocument/2006/relationships/image" Target="../media/image5.jpe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5" Type="http://schemas.openxmlformats.org/officeDocument/2006/relationships/image" Target="../media/image8.png"/><Relationship Id="rId10" Type="http://schemas.openxmlformats.org/officeDocument/2006/relationships/image" Target="../media/image13.png"/><Relationship Id="rId4" Type="http://schemas.openxmlformats.org/officeDocument/2006/relationships/image" Target="../media/image7.png"/><Relationship Id="rId9" Type="http://schemas.openxmlformats.org/officeDocument/2006/relationships/image" Target="../media/image1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355600</xdr:colOff>
      <xdr:row>1</xdr:row>
      <xdr:rowOff>88901</xdr:rowOff>
    </xdr:from>
    <xdr:to>
      <xdr:col>5</xdr:col>
      <xdr:colOff>381000</xdr:colOff>
      <xdr:row>6</xdr:row>
      <xdr:rowOff>101601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C9E6B4CC-A97D-1E48-B81E-943C5D53DC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1073" t="18480" r="12110" b="21642"/>
        <a:stretch/>
      </xdr:blipFill>
      <xdr:spPr>
        <a:xfrm>
          <a:off x="660400" y="292101"/>
          <a:ext cx="2819400" cy="1028700"/>
        </a:xfrm>
        <a:prstGeom prst="rect">
          <a:avLst/>
        </a:prstGeom>
      </xdr:spPr>
    </xdr:pic>
    <xdr:clientData/>
  </xdr:twoCellAnchor>
  <xdr:twoCellAnchor editAs="oneCell">
    <xdr:from>
      <xdr:col>5</xdr:col>
      <xdr:colOff>999508</xdr:colOff>
      <xdr:row>7</xdr:row>
      <xdr:rowOff>22937</xdr:rowOff>
    </xdr:from>
    <xdr:to>
      <xdr:col>5</xdr:col>
      <xdr:colOff>1174945</xdr:colOff>
      <xdr:row>8</xdr:row>
      <xdr:rowOff>5768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8A9BC64-4289-2D45-BB5C-7704F5A2C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93948" y="1449318"/>
          <a:ext cx="175437" cy="176092"/>
        </a:xfrm>
        <a:prstGeom prst="rect">
          <a:avLst/>
        </a:prstGeom>
      </xdr:spPr>
    </xdr:pic>
    <xdr:clientData/>
  </xdr:twoCellAnchor>
  <xdr:twoCellAnchor editAs="oneCell">
    <xdr:from>
      <xdr:col>11</xdr:col>
      <xdr:colOff>26206</xdr:colOff>
      <xdr:row>7</xdr:row>
      <xdr:rowOff>14837</xdr:rowOff>
    </xdr:from>
    <xdr:to>
      <xdr:col>11</xdr:col>
      <xdr:colOff>832556</xdr:colOff>
      <xdr:row>8</xdr:row>
      <xdr:rowOff>73758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ED3FE79-5F4B-5041-8559-852407ED8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64222" y="1425948"/>
          <a:ext cx="806350" cy="26050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29633</xdr:colOff>
      <xdr:row>6</xdr:row>
      <xdr:rowOff>165100</xdr:rowOff>
    </xdr:from>
    <xdr:to>
      <xdr:col>5</xdr:col>
      <xdr:colOff>182033</xdr:colOff>
      <xdr:row>23</xdr:row>
      <xdr:rowOff>165100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F0EFAD13-96C6-484B-A1C6-B72195D22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7433" y="1384300"/>
          <a:ext cx="3454400" cy="3454400"/>
        </a:xfrm>
        <a:prstGeom prst="rect">
          <a:avLst/>
        </a:prstGeom>
      </xdr:spPr>
    </xdr:pic>
    <xdr:clientData/>
  </xdr:twoCellAnchor>
  <xdr:twoCellAnchor editAs="oneCell">
    <xdr:from>
      <xdr:col>6</xdr:col>
      <xdr:colOff>48683</xdr:colOff>
      <xdr:row>6</xdr:row>
      <xdr:rowOff>165100</xdr:rowOff>
    </xdr:from>
    <xdr:to>
      <xdr:col>10</xdr:col>
      <xdr:colOff>209550</xdr:colOff>
      <xdr:row>23</xdr:row>
      <xdr:rowOff>165100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663A5DBC-3C4D-AC45-938F-5AD2255A3A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8440" t="2334" r="24824" b="24282"/>
        <a:stretch/>
      </xdr:blipFill>
      <xdr:spPr>
        <a:xfrm>
          <a:off x="4646083" y="1422400"/>
          <a:ext cx="3462867" cy="3454400"/>
        </a:xfrm>
        <a:prstGeom prst="rect">
          <a:avLst/>
        </a:prstGeom>
      </xdr:spPr>
    </xdr:pic>
    <xdr:clientData/>
  </xdr:twoCellAnchor>
  <xdr:twoCellAnchor editAs="oneCell">
    <xdr:from>
      <xdr:col>7</xdr:col>
      <xdr:colOff>575733</xdr:colOff>
      <xdr:row>69</xdr:row>
      <xdr:rowOff>167815</xdr:rowOff>
    </xdr:from>
    <xdr:to>
      <xdr:col>15</xdr:col>
      <xdr:colOff>287866</xdr:colOff>
      <xdr:row>88</xdr:row>
      <xdr:rowOff>158701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4AAE186C-3F31-DF48-BBF5-3B2BE947C2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7947" r="9492"/>
        <a:stretch/>
      </xdr:blipFill>
      <xdr:spPr>
        <a:xfrm>
          <a:off x="5668433" y="34114915"/>
          <a:ext cx="6316133" cy="5108986"/>
        </a:xfrm>
        <a:prstGeom prst="rect">
          <a:avLst/>
        </a:prstGeom>
      </xdr:spPr>
    </xdr:pic>
    <xdr:clientData/>
  </xdr:twoCellAnchor>
  <xdr:twoCellAnchor editAs="oneCell">
    <xdr:from>
      <xdr:col>1</xdr:col>
      <xdr:colOff>63655</xdr:colOff>
      <xdr:row>31</xdr:row>
      <xdr:rowOff>125163</xdr:rowOff>
    </xdr:from>
    <xdr:to>
      <xdr:col>3</xdr:col>
      <xdr:colOff>703230</xdr:colOff>
      <xdr:row>42</xdr:row>
      <xdr:rowOff>188269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515593BD-D264-824C-A1E0-8C23FFD12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33555" y="6500563"/>
          <a:ext cx="2290575" cy="2298306"/>
        </a:xfrm>
        <a:prstGeom prst="rect">
          <a:avLst/>
        </a:prstGeom>
      </xdr:spPr>
    </xdr:pic>
    <xdr:clientData/>
  </xdr:twoCellAnchor>
  <xdr:twoCellAnchor editAs="oneCell">
    <xdr:from>
      <xdr:col>4</xdr:col>
      <xdr:colOff>612943</xdr:colOff>
      <xdr:row>31</xdr:row>
      <xdr:rowOff>126998</xdr:rowOff>
    </xdr:from>
    <xdr:to>
      <xdr:col>7</xdr:col>
      <xdr:colOff>417918</xdr:colOff>
      <xdr:row>42</xdr:row>
      <xdr:rowOff>186434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D0ACAC3-8906-3E4D-A3BE-5075240CC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559343" y="6502398"/>
          <a:ext cx="2281475" cy="2294636"/>
        </a:xfrm>
        <a:prstGeom prst="rect">
          <a:avLst/>
        </a:prstGeom>
      </xdr:spPr>
    </xdr:pic>
    <xdr:clientData/>
  </xdr:twoCellAnchor>
  <xdr:twoCellAnchor editAs="oneCell">
    <xdr:from>
      <xdr:col>8</xdr:col>
      <xdr:colOff>327631</xdr:colOff>
      <xdr:row>31</xdr:row>
      <xdr:rowOff>126998</xdr:rowOff>
    </xdr:from>
    <xdr:to>
      <xdr:col>11</xdr:col>
      <xdr:colOff>98997</xdr:colOff>
      <xdr:row>42</xdr:row>
      <xdr:rowOff>186434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FFDD1BCD-1E0D-2C4B-AB41-B3740780A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576031" y="6502398"/>
          <a:ext cx="2247866" cy="2294636"/>
        </a:xfrm>
        <a:prstGeom prst="rect">
          <a:avLst/>
        </a:prstGeom>
      </xdr:spPr>
    </xdr:pic>
    <xdr:clientData/>
  </xdr:twoCellAnchor>
  <xdr:twoCellAnchor editAs="oneCell">
    <xdr:from>
      <xdr:col>12</xdr:col>
      <xdr:colOff>8711</xdr:colOff>
      <xdr:row>31</xdr:row>
      <xdr:rowOff>136233</xdr:rowOff>
    </xdr:from>
    <xdr:to>
      <xdr:col>14</xdr:col>
      <xdr:colOff>660845</xdr:colOff>
      <xdr:row>42</xdr:row>
      <xdr:rowOff>177200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95206EB7-3B2C-944B-9B20-8278B6112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559111" y="6511633"/>
          <a:ext cx="2303134" cy="2276167"/>
        </a:xfrm>
        <a:prstGeom prst="rect">
          <a:avLst/>
        </a:prstGeom>
      </xdr:spPr>
    </xdr:pic>
    <xdr:clientData/>
  </xdr:twoCellAnchor>
  <xdr:twoCellAnchor editAs="oneCell">
    <xdr:from>
      <xdr:col>1</xdr:col>
      <xdr:colOff>40497</xdr:colOff>
      <xdr:row>49</xdr:row>
      <xdr:rowOff>120176</xdr:rowOff>
    </xdr:from>
    <xdr:to>
      <xdr:col>3</xdr:col>
      <xdr:colOff>726387</xdr:colOff>
      <xdr:row>60</xdr:row>
      <xdr:rowOff>161143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EEBAE360-A782-C841-9EE8-D758169BD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0397" y="10153176"/>
          <a:ext cx="2336890" cy="2276167"/>
        </a:xfrm>
        <a:prstGeom prst="rect">
          <a:avLst/>
        </a:prstGeom>
      </xdr:spPr>
    </xdr:pic>
    <xdr:clientData/>
  </xdr:twoCellAnchor>
  <xdr:twoCellAnchor editAs="oneCell">
    <xdr:from>
      <xdr:col>4</xdr:col>
      <xdr:colOff>574558</xdr:colOff>
      <xdr:row>49</xdr:row>
      <xdr:rowOff>120176</xdr:rowOff>
    </xdr:from>
    <xdr:to>
      <xdr:col>7</xdr:col>
      <xdr:colOff>448028</xdr:colOff>
      <xdr:row>60</xdr:row>
      <xdr:rowOff>161143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103A08D-C93E-3A46-9F82-94CF714CD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520958" y="10153176"/>
          <a:ext cx="2349970" cy="2276167"/>
        </a:xfrm>
        <a:prstGeom prst="rect">
          <a:avLst/>
        </a:prstGeom>
      </xdr:spPr>
    </xdr:pic>
    <xdr:clientData/>
  </xdr:twoCellAnchor>
  <xdr:twoCellAnchor editAs="oneCell">
    <xdr:from>
      <xdr:col>8</xdr:col>
      <xdr:colOff>296199</xdr:colOff>
      <xdr:row>49</xdr:row>
      <xdr:rowOff>120175</xdr:rowOff>
    </xdr:from>
    <xdr:to>
      <xdr:col>11</xdr:col>
      <xdr:colOff>150145</xdr:colOff>
      <xdr:row>60</xdr:row>
      <xdr:rowOff>161143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8026BD62-8FA2-3846-BF23-70B4FC4EF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544599" y="10153175"/>
          <a:ext cx="2330446" cy="2276168"/>
        </a:xfrm>
        <a:prstGeom prst="rect">
          <a:avLst/>
        </a:prstGeom>
      </xdr:spPr>
    </xdr:pic>
    <xdr:clientData/>
  </xdr:twoCellAnchor>
  <xdr:twoCellAnchor editAs="oneCell">
    <xdr:from>
      <xdr:col>11</xdr:col>
      <xdr:colOff>823817</xdr:colOff>
      <xdr:row>49</xdr:row>
      <xdr:rowOff>120175</xdr:rowOff>
    </xdr:from>
    <xdr:to>
      <xdr:col>14</xdr:col>
      <xdr:colOff>671240</xdr:colOff>
      <xdr:row>60</xdr:row>
      <xdr:rowOff>161143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832D0D7F-BBCB-6447-9340-50C21DDAC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548717" y="10153175"/>
          <a:ext cx="2323923" cy="2276168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6</xdr:row>
      <xdr:rowOff>165100</xdr:rowOff>
    </xdr:from>
    <xdr:to>
      <xdr:col>15</xdr:col>
      <xdr:colOff>228600</xdr:colOff>
      <xdr:row>23</xdr:row>
      <xdr:rowOff>152400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C28030DE-4FB6-4C4B-87FA-702E4D6E59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13735" t="21205" r="20723" b="13494"/>
        <a:stretch/>
      </xdr:blipFill>
      <xdr:spPr>
        <a:xfrm>
          <a:off x="8509000" y="1384300"/>
          <a:ext cx="3454400" cy="34417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hyperlink" Target="https://teremdoor.ru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AA5C5E-8A7D-3141-9D4D-F22341779A2A}">
  <sheetPr>
    <pageSetUpPr fitToPage="1"/>
  </sheetPr>
  <dimension ref="A2:Q156"/>
  <sheetViews>
    <sheetView tabSelected="1" topLeftCell="A139" zoomScaleNormal="100" workbookViewId="0">
      <selection activeCell="J9" sqref="J9"/>
    </sheetView>
  </sheetViews>
  <sheetFormatPr baseColWidth="10" defaultRowHeight="16" outlineLevelRow="2" outlineLevelCol="1"/>
  <cols>
    <col min="1" max="1" width="4" style="1" customWidth="1"/>
    <col min="2" max="2" width="11.83203125" style="1" customWidth="1"/>
    <col min="3" max="3" width="6.1640625" style="1" customWidth="1"/>
    <col min="4" max="4" width="11.5" style="1" customWidth="1"/>
    <col min="5" max="5" width="7.1640625" style="1" customWidth="1"/>
    <col min="6" max="6" width="16.1640625" style="1" customWidth="1"/>
    <col min="7" max="7" width="17.33203125" style="1" customWidth="1"/>
    <col min="8" max="8" width="9.33203125" style="1" customWidth="1"/>
    <col min="9" max="9" width="8.1640625" style="1" customWidth="1"/>
    <col min="10" max="10" width="10.83203125" style="1" customWidth="1"/>
    <col min="11" max="11" width="11" style="1" customWidth="1"/>
    <col min="12" max="12" width="12.5" style="1" customWidth="1"/>
    <col min="13" max="13" width="7.5" style="1" customWidth="1"/>
    <col min="14" max="14" width="8.6640625" style="1" customWidth="1"/>
    <col min="15" max="15" width="12.5" style="1" customWidth="1"/>
    <col min="16" max="16" width="11" style="1" customWidth="1" outlineLevel="1"/>
    <col min="17" max="17" width="13.6640625" style="1" customWidth="1" outlineLevel="1"/>
    <col min="18" max="16384" width="10.83203125" style="1"/>
  </cols>
  <sheetData>
    <row r="2" spans="1:17">
      <c r="G2" s="3" t="s">
        <v>18</v>
      </c>
      <c r="I2" s="3"/>
      <c r="L2" s="3" t="s">
        <v>74</v>
      </c>
      <c r="M2" s="3"/>
    </row>
    <row r="3" spans="1:17">
      <c r="G3" s="3" t="s">
        <v>0</v>
      </c>
      <c r="I3" s="3"/>
      <c r="L3" s="3" t="s">
        <v>72</v>
      </c>
      <c r="M3" s="3"/>
    </row>
    <row r="4" spans="1:17">
      <c r="G4" s="3" t="s">
        <v>19</v>
      </c>
      <c r="I4" s="3"/>
      <c r="L4" s="3" t="s">
        <v>73</v>
      </c>
      <c r="M4" s="3"/>
    </row>
    <row r="5" spans="1:17">
      <c r="G5" s="3" t="s">
        <v>20</v>
      </c>
      <c r="I5" s="3"/>
    </row>
    <row r="6" spans="1:17">
      <c r="I6" s="3"/>
      <c r="L6" s="5" t="s">
        <v>15</v>
      </c>
      <c r="M6" s="5"/>
      <c r="N6" s="3" t="s">
        <v>69</v>
      </c>
    </row>
    <row r="7" spans="1:17">
      <c r="G7" s="18" t="s">
        <v>17</v>
      </c>
      <c r="I7" s="3"/>
      <c r="L7" s="5" t="s">
        <v>16</v>
      </c>
      <c r="M7" s="5"/>
      <c r="N7" s="4" t="s">
        <v>70</v>
      </c>
    </row>
    <row r="8" spans="1:17">
      <c r="G8" s="62" t="s">
        <v>71</v>
      </c>
      <c r="I8" s="3"/>
      <c r="L8" s="5"/>
      <c r="M8" s="5"/>
      <c r="N8" s="4" t="s">
        <v>70</v>
      </c>
    </row>
    <row r="9" spans="1:17">
      <c r="G9" s="4"/>
    </row>
    <row r="10" spans="1:17">
      <c r="A10" s="39"/>
      <c r="B10" s="39"/>
      <c r="C10" s="39"/>
      <c r="D10" s="39"/>
      <c r="E10" s="39"/>
      <c r="F10" s="39"/>
      <c r="G10" s="39"/>
      <c r="H10" s="39"/>
      <c r="I10" s="39"/>
      <c r="J10" s="39"/>
      <c r="K10" s="39"/>
      <c r="L10" s="39"/>
      <c r="M10" s="39"/>
      <c r="N10" s="39"/>
      <c r="O10" s="39"/>
      <c r="P10" s="39"/>
      <c r="Q10" s="39"/>
    </row>
    <row r="11" spans="1:17" s="13" customFormat="1" ht="46" customHeight="1">
      <c r="B11" s="53" t="s">
        <v>1</v>
      </c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41" t="s">
        <v>2</v>
      </c>
      <c r="O11" s="42"/>
      <c r="P11" s="43"/>
      <c r="Q11" s="43"/>
    </row>
    <row r="12" spans="1:17" s="10" customFormat="1" ht="48" customHeight="1" outlineLevel="1">
      <c r="B12" s="13" t="s">
        <v>68</v>
      </c>
      <c r="G12" s="13"/>
      <c r="H12" s="13"/>
      <c r="I12" s="13"/>
      <c r="J12" s="13"/>
      <c r="K12" s="13"/>
      <c r="L12" s="13"/>
      <c r="M12" s="13"/>
      <c r="N12" s="13"/>
      <c r="O12" s="13"/>
    </row>
    <row r="13" spans="1:17" s="10" customFormat="1" ht="32" customHeight="1" outlineLevel="1">
      <c r="A13" s="6"/>
      <c r="B13" s="6"/>
      <c r="C13" s="6"/>
      <c r="D13" s="6"/>
      <c r="E13" s="6"/>
      <c r="F13" s="14" t="s">
        <v>41</v>
      </c>
      <c r="G13" s="14" t="s">
        <v>3</v>
      </c>
      <c r="H13" s="15" t="s">
        <v>7</v>
      </c>
      <c r="I13" s="15" t="s">
        <v>8</v>
      </c>
      <c r="J13" s="14" t="s">
        <v>4</v>
      </c>
      <c r="K13" s="14" t="s">
        <v>5</v>
      </c>
      <c r="L13" s="14" t="s">
        <v>42</v>
      </c>
      <c r="M13" s="14" t="s">
        <v>6</v>
      </c>
      <c r="N13" s="14" t="s">
        <v>54</v>
      </c>
      <c r="O13" s="14" t="s">
        <v>53</v>
      </c>
      <c r="P13" s="14" t="s">
        <v>38</v>
      </c>
      <c r="Q13" s="15" t="s">
        <v>55</v>
      </c>
    </row>
    <row r="14" spans="1:17" s="10" customFormat="1" ht="32" customHeight="1" outlineLevel="1">
      <c r="A14" s="6"/>
      <c r="B14" s="6"/>
      <c r="C14" s="6"/>
      <c r="D14" s="6"/>
      <c r="E14" s="6"/>
      <c r="F14" s="54" t="s">
        <v>39</v>
      </c>
      <c r="G14" s="55"/>
      <c r="H14" s="55"/>
      <c r="I14" s="55"/>
      <c r="J14" s="55"/>
      <c r="K14" s="55"/>
      <c r="L14" s="55"/>
      <c r="M14" s="55"/>
      <c r="N14" s="55"/>
      <c r="O14" s="55"/>
      <c r="P14" s="55"/>
      <c r="Q14" s="56"/>
    </row>
    <row r="15" spans="1:17" s="10" customFormat="1" ht="49" customHeight="1" outlineLevel="1">
      <c r="A15" s="7"/>
      <c r="B15" s="7"/>
      <c r="C15" s="7"/>
      <c r="D15" s="7"/>
      <c r="E15" s="7"/>
      <c r="F15" s="17" t="s">
        <v>43</v>
      </c>
      <c r="G15" s="28" t="s">
        <v>9</v>
      </c>
      <c r="H15" s="27" t="s">
        <v>9</v>
      </c>
      <c r="I15" s="27" t="s">
        <v>9</v>
      </c>
      <c r="J15" s="16" t="s">
        <v>9</v>
      </c>
      <c r="K15" s="17" t="s">
        <v>9</v>
      </c>
      <c r="L15" s="17" t="s">
        <v>9</v>
      </c>
      <c r="M15" s="47">
        <v>0</v>
      </c>
      <c r="N15" s="48">
        <v>0</v>
      </c>
      <c r="O15" s="48">
        <f t="shared" ref="O15:O20" si="0">M15*N15</f>
        <v>0</v>
      </c>
      <c r="P15" s="44">
        <v>0</v>
      </c>
      <c r="Q15" s="49">
        <f>O15*(1-P15)</f>
        <v>0</v>
      </c>
    </row>
    <row r="16" spans="1:17" s="10" customFormat="1" ht="49" customHeight="1" outlineLevel="1">
      <c r="A16" s="7"/>
      <c r="B16" s="7"/>
      <c r="C16" s="7"/>
      <c r="D16" s="7"/>
      <c r="E16" s="7"/>
      <c r="F16" s="17" t="s">
        <v>44</v>
      </c>
      <c r="G16" s="28" t="s">
        <v>9</v>
      </c>
      <c r="H16" s="27" t="s">
        <v>9</v>
      </c>
      <c r="I16" s="27" t="s">
        <v>9</v>
      </c>
      <c r="J16" s="16" t="s">
        <v>9</v>
      </c>
      <c r="K16" s="17" t="s">
        <v>9</v>
      </c>
      <c r="L16" s="17" t="s">
        <v>9</v>
      </c>
      <c r="M16" s="47">
        <v>0</v>
      </c>
      <c r="N16" s="48">
        <v>0</v>
      </c>
      <c r="O16" s="48">
        <f t="shared" si="0"/>
        <v>0</v>
      </c>
      <c r="P16" s="44">
        <v>0</v>
      </c>
      <c r="Q16" s="49">
        <f>O16*(1-P16)</f>
        <v>0</v>
      </c>
    </row>
    <row r="17" spans="1:17" s="10" customFormat="1" ht="49" customHeight="1" outlineLevel="1">
      <c r="A17" s="7"/>
      <c r="B17" s="7"/>
      <c r="C17" s="7"/>
      <c r="D17" s="7"/>
      <c r="E17" s="7"/>
      <c r="F17" s="17" t="s">
        <v>45</v>
      </c>
      <c r="G17" s="28" t="s">
        <v>9</v>
      </c>
      <c r="H17" s="27" t="s">
        <v>9</v>
      </c>
      <c r="I17" s="27" t="s">
        <v>9</v>
      </c>
      <c r="J17" s="16" t="s">
        <v>9</v>
      </c>
      <c r="K17" s="17" t="s">
        <v>9</v>
      </c>
      <c r="L17" s="17" t="s">
        <v>9</v>
      </c>
      <c r="M17" s="47">
        <v>0</v>
      </c>
      <c r="N17" s="48">
        <v>0</v>
      </c>
      <c r="O17" s="48">
        <f t="shared" si="0"/>
        <v>0</v>
      </c>
      <c r="P17" s="44">
        <v>0</v>
      </c>
      <c r="Q17" s="49">
        <f t="shared" ref="Q17:Q20" si="1">O17*(1-P17)</f>
        <v>0</v>
      </c>
    </row>
    <row r="18" spans="1:17" s="10" customFormat="1" ht="49" customHeight="1" outlineLevel="1">
      <c r="A18" s="7"/>
      <c r="B18" s="7"/>
      <c r="C18" s="7"/>
      <c r="D18" s="7"/>
      <c r="E18" s="7"/>
      <c r="F18" s="17" t="s">
        <v>46</v>
      </c>
      <c r="G18" s="28" t="s">
        <v>9</v>
      </c>
      <c r="H18" s="27" t="s">
        <v>9</v>
      </c>
      <c r="I18" s="27" t="s">
        <v>9</v>
      </c>
      <c r="J18" s="16" t="s">
        <v>9</v>
      </c>
      <c r="K18" s="17" t="s">
        <v>9</v>
      </c>
      <c r="L18" s="17" t="s">
        <v>9</v>
      </c>
      <c r="M18" s="47">
        <v>0</v>
      </c>
      <c r="N18" s="48">
        <v>0</v>
      </c>
      <c r="O18" s="48">
        <f t="shared" si="0"/>
        <v>0</v>
      </c>
      <c r="P18" s="44">
        <v>0</v>
      </c>
      <c r="Q18" s="49">
        <f t="shared" si="1"/>
        <v>0</v>
      </c>
    </row>
    <row r="19" spans="1:17" s="10" customFormat="1" ht="49" customHeight="1" outlineLevel="1">
      <c r="A19" s="7"/>
      <c r="B19" s="7"/>
      <c r="C19" s="7"/>
      <c r="D19" s="7"/>
      <c r="E19" s="7"/>
      <c r="F19" s="16" t="s">
        <v>10</v>
      </c>
      <c r="G19" s="28" t="s">
        <v>9</v>
      </c>
      <c r="H19" s="27" t="s">
        <v>9</v>
      </c>
      <c r="I19" s="27" t="s">
        <v>9</v>
      </c>
      <c r="J19" s="16" t="s">
        <v>9</v>
      </c>
      <c r="K19" s="17" t="s">
        <v>9</v>
      </c>
      <c r="L19" s="17" t="s">
        <v>9</v>
      </c>
      <c r="M19" s="47">
        <v>0</v>
      </c>
      <c r="N19" s="48">
        <v>0</v>
      </c>
      <c r="O19" s="48">
        <f t="shared" si="0"/>
        <v>0</v>
      </c>
      <c r="P19" s="44">
        <v>0</v>
      </c>
      <c r="Q19" s="49">
        <f t="shared" si="1"/>
        <v>0</v>
      </c>
    </row>
    <row r="20" spans="1:17" s="10" customFormat="1" ht="30" outlineLevel="1">
      <c r="A20" s="7"/>
      <c r="B20" s="7"/>
      <c r="C20" s="7"/>
      <c r="D20" s="7"/>
      <c r="E20" s="7"/>
      <c r="F20" s="17" t="s">
        <v>67</v>
      </c>
      <c r="G20" s="28" t="s">
        <v>9</v>
      </c>
      <c r="H20" s="27" t="s">
        <v>9</v>
      </c>
      <c r="I20" s="27" t="s">
        <v>9</v>
      </c>
      <c r="J20" s="16" t="s">
        <v>9</v>
      </c>
      <c r="K20" s="17" t="s">
        <v>9</v>
      </c>
      <c r="L20" s="17" t="s">
        <v>9</v>
      </c>
      <c r="M20" s="47">
        <v>0</v>
      </c>
      <c r="N20" s="48">
        <v>0</v>
      </c>
      <c r="O20" s="48">
        <f t="shared" si="0"/>
        <v>0</v>
      </c>
      <c r="P20" s="44">
        <v>0</v>
      </c>
      <c r="Q20" s="49">
        <f t="shared" si="1"/>
        <v>0</v>
      </c>
    </row>
    <row r="21" spans="1:17" s="10" customFormat="1" ht="32" customHeight="1" outlineLevel="1">
      <c r="A21" s="7"/>
      <c r="B21" s="7"/>
      <c r="C21" s="7"/>
      <c r="D21" s="7"/>
      <c r="E21" s="7"/>
      <c r="F21" s="54" t="s">
        <v>40</v>
      </c>
      <c r="G21" s="55"/>
      <c r="H21" s="55"/>
      <c r="I21" s="55"/>
      <c r="J21" s="55"/>
      <c r="K21" s="55"/>
      <c r="L21" s="55"/>
      <c r="M21" s="55"/>
      <c r="N21" s="55"/>
      <c r="O21" s="55"/>
      <c r="P21" s="55"/>
      <c r="Q21" s="56"/>
    </row>
    <row r="22" spans="1:17" s="10" customFormat="1" ht="37" customHeight="1" outlineLevel="1">
      <c r="A22" s="7"/>
      <c r="B22" s="7"/>
      <c r="C22" s="7"/>
      <c r="D22" s="7"/>
      <c r="E22" s="7"/>
      <c r="F22" s="17" t="s">
        <v>47</v>
      </c>
      <c r="G22" s="28" t="s">
        <v>9</v>
      </c>
      <c r="H22" s="27" t="s">
        <v>9</v>
      </c>
      <c r="I22" s="27" t="s">
        <v>9</v>
      </c>
      <c r="J22" s="27" t="s">
        <v>9</v>
      </c>
      <c r="K22" s="27" t="s">
        <v>9</v>
      </c>
      <c r="L22" s="17" t="s">
        <v>9</v>
      </c>
      <c r="M22" s="47">
        <v>0</v>
      </c>
      <c r="N22" s="48">
        <v>0</v>
      </c>
      <c r="O22" s="48">
        <f t="shared" ref="O22:O24" si="2">M22*N22</f>
        <v>0</v>
      </c>
      <c r="P22" s="44">
        <v>0</v>
      </c>
      <c r="Q22" s="49">
        <f t="shared" ref="Q22:Q23" si="3">O22*(1-P22)</f>
        <v>0</v>
      </c>
    </row>
    <row r="23" spans="1:17" s="10" customFormat="1" ht="37" customHeight="1" outlineLevel="1">
      <c r="A23" s="7"/>
      <c r="B23" s="7"/>
      <c r="C23" s="7"/>
      <c r="D23" s="7"/>
      <c r="E23" s="7"/>
      <c r="F23" s="17" t="s">
        <v>48</v>
      </c>
      <c r="G23" s="28" t="s">
        <v>9</v>
      </c>
      <c r="H23" s="27" t="s">
        <v>9</v>
      </c>
      <c r="I23" s="27" t="s">
        <v>9</v>
      </c>
      <c r="J23" s="27" t="s">
        <v>9</v>
      </c>
      <c r="K23" s="27" t="s">
        <v>9</v>
      </c>
      <c r="L23" s="17" t="s">
        <v>9</v>
      </c>
      <c r="M23" s="47">
        <v>0</v>
      </c>
      <c r="N23" s="48">
        <v>0</v>
      </c>
      <c r="O23" s="48">
        <f t="shared" si="2"/>
        <v>0</v>
      </c>
      <c r="P23" s="44">
        <v>0</v>
      </c>
      <c r="Q23" s="49">
        <f t="shared" si="3"/>
        <v>0</v>
      </c>
    </row>
    <row r="24" spans="1:17" s="10" customFormat="1" ht="37" customHeight="1" outlineLevel="1">
      <c r="A24" s="7"/>
      <c r="B24" s="7"/>
      <c r="C24" s="7"/>
      <c r="D24" s="7"/>
      <c r="E24" s="7"/>
      <c r="F24" s="17" t="s">
        <v>49</v>
      </c>
      <c r="G24" s="28" t="s">
        <v>9</v>
      </c>
      <c r="H24" s="27" t="s">
        <v>9</v>
      </c>
      <c r="I24" s="27" t="s">
        <v>9</v>
      </c>
      <c r="J24" s="27" t="s">
        <v>9</v>
      </c>
      <c r="K24" s="27" t="s">
        <v>9</v>
      </c>
      <c r="L24" s="33" t="s">
        <v>9</v>
      </c>
      <c r="M24" s="47">
        <v>0</v>
      </c>
      <c r="N24" s="46">
        <v>0</v>
      </c>
      <c r="O24" s="48">
        <f t="shared" si="2"/>
        <v>0</v>
      </c>
      <c r="P24" s="44">
        <v>0</v>
      </c>
      <c r="Q24" s="49">
        <f>O24*(1-P24)</f>
        <v>0</v>
      </c>
    </row>
    <row r="25" spans="1:17" s="10" customFormat="1" ht="37" customHeight="1" outlineLevel="1">
      <c r="A25" s="7"/>
      <c r="B25" s="7"/>
      <c r="C25" s="7"/>
      <c r="D25" s="7"/>
      <c r="E25" s="7"/>
      <c r="F25" s="16" t="s">
        <v>11</v>
      </c>
      <c r="G25" s="28" t="s">
        <v>9</v>
      </c>
      <c r="H25" s="27" t="s">
        <v>9</v>
      </c>
      <c r="I25" s="27" t="s">
        <v>9</v>
      </c>
      <c r="J25" s="27" t="s">
        <v>9</v>
      </c>
      <c r="K25" s="27" t="s">
        <v>9</v>
      </c>
      <c r="L25" s="17" t="s">
        <v>9</v>
      </c>
      <c r="M25" s="47">
        <v>0</v>
      </c>
      <c r="N25" s="48">
        <v>0</v>
      </c>
      <c r="O25" s="48">
        <f>M25*N25</f>
        <v>0</v>
      </c>
      <c r="P25" s="44">
        <v>0</v>
      </c>
      <c r="Q25" s="49">
        <f t="shared" ref="Q25" si="4">O25*(1-P25)</f>
        <v>0</v>
      </c>
    </row>
    <row r="26" spans="1:17" s="10" customFormat="1" ht="30" outlineLevel="1">
      <c r="A26" s="7"/>
      <c r="B26" s="7"/>
      <c r="C26" s="7"/>
      <c r="D26" s="7"/>
      <c r="E26" s="7"/>
      <c r="F26" s="17" t="s">
        <v>65</v>
      </c>
      <c r="G26" s="28" t="s">
        <v>9</v>
      </c>
      <c r="H26" s="27" t="s">
        <v>9</v>
      </c>
      <c r="I26" s="27" t="s">
        <v>9</v>
      </c>
      <c r="J26" s="27" t="s">
        <v>9</v>
      </c>
      <c r="K26" s="32" t="s">
        <v>9</v>
      </c>
      <c r="L26" s="17" t="s">
        <v>9</v>
      </c>
      <c r="M26" s="47">
        <v>0</v>
      </c>
      <c r="N26" s="46">
        <v>0</v>
      </c>
      <c r="O26" s="46">
        <f>M26*N25</f>
        <v>0</v>
      </c>
      <c r="P26" s="44">
        <v>0</v>
      </c>
      <c r="Q26" s="45">
        <f>O26*(1-P26)</f>
        <v>0</v>
      </c>
    </row>
    <row r="27" spans="1:17" s="10" customFormat="1" ht="32" customHeight="1" outlineLevel="1">
      <c r="A27" s="7"/>
      <c r="B27" s="25" t="s">
        <v>12</v>
      </c>
      <c r="C27" s="7"/>
      <c r="D27" s="7"/>
      <c r="E27" s="7"/>
      <c r="F27" s="26"/>
      <c r="G27" s="31"/>
      <c r="H27" s="29"/>
      <c r="I27" s="29"/>
      <c r="J27" s="29"/>
      <c r="K27" s="30"/>
      <c r="L27" s="51" t="s">
        <v>50</v>
      </c>
      <c r="M27" s="51"/>
      <c r="N27" s="51"/>
      <c r="O27" s="34">
        <f>SUM(O15:O20)</f>
        <v>0</v>
      </c>
      <c r="P27" s="34">
        <f>O27-Q27</f>
        <v>0</v>
      </c>
      <c r="Q27" s="34">
        <f>SUM(Q15:Q20)</f>
        <v>0</v>
      </c>
    </row>
    <row r="28" spans="1:17" s="10" customFormat="1" ht="32" customHeight="1" outlineLevel="1">
      <c r="A28" s="7"/>
      <c r="B28" s="19"/>
      <c r="C28" s="7"/>
      <c r="D28" s="7"/>
      <c r="E28" s="7"/>
      <c r="F28" s="7"/>
      <c r="G28" s="8"/>
      <c r="H28" s="8"/>
      <c r="I28" s="6"/>
      <c r="J28" s="9"/>
      <c r="K28" s="11"/>
      <c r="L28" s="51" t="s">
        <v>51</v>
      </c>
      <c r="M28" s="51"/>
      <c r="N28" s="51"/>
      <c r="O28" s="34">
        <f>SUM(O22:O26)</f>
        <v>0</v>
      </c>
      <c r="P28" s="34">
        <f>O28-Q28</f>
        <v>0</v>
      </c>
      <c r="Q28" s="34">
        <f>SUM(Q22:Q26)</f>
        <v>0</v>
      </c>
    </row>
    <row r="29" spans="1:17" s="10" customFormat="1" ht="32" customHeight="1" outlineLevel="1">
      <c r="A29" s="7"/>
      <c r="B29" s="7"/>
      <c r="C29" s="7"/>
      <c r="D29" s="7"/>
      <c r="E29" s="7"/>
      <c r="F29" s="7"/>
      <c r="G29" s="8"/>
      <c r="H29" s="8"/>
      <c r="I29" s="6"/>
      <c r="J29" s="9"/>
      <c r="K29" s="11"/>
      <c r="L29" s="52" t="s">
        <v>52</v>
      </c>
      <c r="M29" s="52"/>
      <c r="N29" s="52"/>
      <c r="O29" s="35">
        <f>SUM(O27:O28)</f>
        <v>0</v>
      </c>
      <c r="P29" s="36">
        <f>O29-Q29</f>
        <v>0</v>
      </c>
      <c r="Q29" s="36">
        <f>SUM(Q27:Q28)</f>
        <v>0</v>
      </c>
    </row>
    <row r="30" spans="1:17" s="10" customFormat="1">
      <c r="A30" s="7"/>
      <c r="B30" s="7"/>
      <c r="C30" s="7"/>
      <c r="D30" s="7"/>
      <c r="E30" s="7"/>
      <c r="F30" s="7"/>
      <c r="G30" s="8"/>
      <c r="H30" s="8"/>
      <c r="I30" s="6"/>
      <c r="J30" s="9"/>
      <c r="K30" s="11"/>
      <c r="L30" s="59"/>
      <c r="M30" s="59"/>
      <c r="N30" s="59"/>
      <c r="O30" s="60"/>
      <c r="P30" s="61"/>
      <c r="Q30" s="61"/>
    </row>
    <row r="31" spans="1:17" s="10" customFormat="1" ht="48" customHeight="1" outlineLevel="1">
      <c r="B31" s="13" t="s">
        <v>68</v>
      </c>
      <c r="G31" s="13"/>
      <c r="H31" s="13"/>
      <c r="I31" s="13"/>
      <c r="J31" s="13"/>
      <c r="K31" s="13"/>
      <c r="L31" s="13"/>
      <c r="M31" s="13"/>
      <c r="N31" s="13"/>
      <c r="O31" s="13"/>
    </row>
    <row r="32" spans="1:17" s="10" customFormat="1" ht="32" customHeight="1" outlineLevel="1">
      <c r="A32" s="6"/>
      <c r="B32" s="6"/>
      <c r="C32" s="6"/>
      <c r="D32" s="6"/>
      <c r="E32" s="6"/>
      <c r="F32" s="14" t="s">
        <v>41</v>
      </c>
      <c r="G32" s="14" t="s">
        <v>3</v>
      </c>
      <c r="H32" s="15" t="s">
        <v>7</v>
      </c>
      <c r="I32" s="15" t="s">
        <v>8</v>
      </c>
      <c r="J32" s="14" t="s">
        <v>4</v>
      </c>
      <c r="K32" s="14" t="s">
        <v>5</v>
      </c>
      <c r="L32" s="14" t="s">
        <v>42</v>
      </c>
      <c r="M32" s="14" t="s">
        <v>6</v>
      </c>
      <c r="N32" s="14" t="s">
        <v>54</v>
      </c>
      <c r="O32" s="14" t="s">
        <v>53</v>
      </c>
      <c r="P32" s="14" t="s">
        <v>38</v>
      </c>
      <c r="Q32" s="15" t="s">
        <v>55</v>
      </c>
    </row>
    <row r="33" spans="1:17" s="10" customFormat="1" ht="32" customHeight="1" outlineLevel="1">
      <c r="A33" s="6"/>
      <c r="B33" s="6"/>
      <c r="C33" s="6"/>
      <c r="D33" s="6"/>
      <c r="E33" s="6"/>
      <c r="F33" s="54" t="s">
        <v>39</v>
      </c>
      <c r="G33" s="55"/>
      <c r="H33" s="55"/>
      <c r="I33" s="55"/>
      <c r="J33" s="55"/>
      <c r="K33" s="55"/>
      <c r="L33" s="55"/>
      <c r="M33" s="55"/>
      <c r="N33" s="55"/>
      <c r="O33" s="55"/>
      <c r="P33" s="55"/>
      <c r="Q33" s="56"/>
    </row>
    <row r="34" spans="1:17" s="10" customFormat="1" ht="49" customHeight="1" outlineLevel="1">
      <c r="A34" s="7"/>
      <c r="B34" s="7"/>
      <c r="C34" s="7"/>
      <c r="D34" s="7"/>
      <c r="E34" s="7"/>
      <c r="F34" s="17" t="s">
        <v>43</v>
      </c>
      <c r="G34" s="28" t="s">
        <v>9</v>
      </c>
      <c r="H34" s="27" t="s">
        <v>9</v>
      </c>
      <c r="I34" s="27" t="s">
        <v>9</v>
      </c>
      <c r="J34" s="16" t="s">
        <v>9</v>
      </c>
      <c r="K34" s="17" t="s">
        <v>9</v>
      </c>
      <c r="L34" s="17" t="s">
        <v>9</v>
      </c>
      <c r="M34" s="47">
        <v>0</v>
      </c>
      <c r="N34" s="48">
        <v>0</v>
      </c>
      <c r="O34" s="48">
        <f t="shared" ref="O34:O39" si="5">M34*N34</f>
        <v>0</v>
      </c>
      <c r="P34" s="44">
        <v>0</v>
      </c>
      <c r="Q34" s="49">
        <f>O34*(1-P34)</f>
        <v>0</v>
      </c>
    </row>
    <row r="35" spans="1:17" s="10" customFormat="1" ht="49" customHeight="1" outlineLevel="1">
      <c r="A35" s="7"/>
      <c r="B35" s="7"/>
      <c r="C35" s="7"/>
      <c r="D35" s="7"/>
      <c r="E35" s="7"/>
      <c r="F35" s="17" t="s">
        <v>44</v>
      </c>
      <c r="G35" s="28" t="s">
        <v>9</v>
      </c>
      <c r="H35" s="27" t="s">
        <v>9</v>
      </c>
      <c r="I35" s="27" t="s">
        <v>9</v>
      </c>
      <c r="J35" s="16" t="s">
        <v>9</v>
      </c>
      <c r="K35" s="17" t="s">
        <v>9</v>
      </c>
      <c r="L35" s="17" t="s">
        <v>9</v>
      </c>
      <c r="M35" s="47">
        <v>0</v>
      </c>
      <c r="N35" s="48">
        <v>0</v>
      </c>
      <c r="O35" s="48">
        <f t="shared" si="5"/>
        <v>0</v>
      </c>
      <c r="P35" s="44">
        <v>0</v>
      </c>
      <c r="Q35" s="49">
        <f>O35*(1-P35)</f>
        <v>0</v>
      </c>
    </row>
    <row r="36" spans="1:17" s="10" customFormat="1" ht="49" customHeight="1" outlineLevel="1">
      <c r="A36" s="7"/>
      <c r="B36" s="7"/>
      <c r="C36" s="7"/>
      <c r="D36" s="7"/>
      <c r="E36" s="7"/>
      <c r="F36" s="17" t="s">
        <v>45</v>
      </c>
      <c r="G36" s="28" t="s">
        <v>9</v>
      </c>
      <c r="H36" s="27" t="s">
        <v>9</v>
      </c>
      <c r="I36" s="27" t="s">
        <v>9</v>
      </c>
      <c r="J36" s="16" t="s">
        <v>9</v>
      </c>
      <c r="K36" s="17" t="s">
        <v>9</v>
      </c>
      <c r="L36" s="17" t="s">
        <v>9</v>
      </c>
      <c r="M36" s="47">
        <v>0</v>
      </c>
      <c r="N36" s="48">
        <v>0</v>
      </c>
      <c r="O36" s="48">
        <f t="shared" si="5"/>
        <v>0</v>
      </c>
      <c r="P36" s="44">
        <v>0</v>
      </c>
      <c r="Q36" s="49">
        <f t="shared" ref="Q36:Q39" si="6">O36*(1-P36)</f>
        <v>0</v>
      </c>
    </row>
    <row r="37" spans="1:17" s="10" customFormat="1" ht="49" customHeight="1" outlineLevel="1">
      <c r="A37" s="7"/>
      <c r="B37" s="7"/>
      <c r="C37" s="7"/>
      <c r="D37" s="7"/>
      <c r="E37" s="7"/>
      <c r="F37" s="17" t="s">
        <v>46</v>
      </c>
      <c r="G37" s="28" t="s">
        <v>9</v>
      </c>
      <c r="H37" s="27" t="s">
        <v>9</v>
      </c>
      <c r="I37" s="27" t="s">
        <v>9</v>
      </c>
      <c r="J37" s="16" t="s">
        <v>9</v>
      </c>
      <c r="K37" s="17" t="s">
        <v>9</v>
      </c>
      <c r="L37" s="17" t="s">
        <v>9</v>
      </c>
      <c r="M37" s="47">
        <v>0</v>
      </c>
      <c r="N37" s="48">
        <v>0</v>
      </c>
      <c r="O37" s="48">
        <f t="shared" si="5"/>
        <v>0</v>
      </c>
      <c r="P37" s="44">
        <v>0</v>
      </c>
      <c r="Q37" s="49">
        <f t="shared" si="6"/>
        <v>0</v>
      </c>
    </row>
    <row r="38" spans="1:17" s="10" customFormat="1" ht="49" customHeight="1" outlineLevel="1">
      <c r="A38" s="7"/>
      <c r="B38" s="7"/>
      <c r="C38" s="7"/>
      <c r="D38" s="7"/>
      <c r="E38" s="7"/>
      <c r="F38" s="16" t="s">
        <v>10</v>
      </c>
      <c r="G38" s="28" t="s">
        <v>9</v>
      </c>
      <c r="H38" s="27" t="s">
        <v>9</v>
      </c>
      <c r="I38" s="27" t="s">
        <v>9</v>
      </c>
      <c r="J38" s="16" t="s">
        <v>9</v>
      </c>
      <c r="K38" s="17" t="s">
        <v>9</v>
      </c>
      <c r="L38" s="17" t="s">
        <v>9</v>
      </c>
      <c r="M38" s="47">
        <v>0</v>
      </c>
      <c r="N38" s="48">
        <v>0</v>
      </c>
      <c r="O38" s="48">
        <f t="shared" si="5"/>
        <v>0</v>
      </c>
      <c r="P38" s="44">
        <v>0</v>
      </c>
      <c r="Q38" s="49">
        <f t="shared" si="6"/>
        <v>0</v>
      </c>
    </row>
    <row r="39" spans="1:17" s="10" customFormat="1" ht="30" outlineLevel="1">
      <c r="A39" s="7"/>
      <c r="B39" s="7"/>
      <c r="C39" s="7"/>
      <c r="D39" s="7"/>
      <c r="E39" s="7"/>
      <c r="F39" s="17" t="s">
        <v>67</v>
      </c>
      <c r="G39" s="28" t="s">
        <v>9</v>
      </c>
      <c r="H39" s="27" t="s">
        <v>9</v>
      </c>
      <c r="I39" s="27" t="s">
        <v>9</v>
      </c>
      <c r="J39" s="16" t="s">
        <v>9</v>
      </c>
      <c r="K39" s="17" t="s">
        <v>9</v>
      </c>
      <c r="L39" s="17" t="s">
        <v>9</v>
      </c>
      <c r="M39" s="47">
        <v>0</v>
      </c>
      <c r="N39" s="48">
        <v>0</v>
      </c>
      <c r="O39" s="48">
        <f t="shared" si="5"/>
        <v>0</v>
      </c>
      <c r="P39" s="44">
        <v>0</v>
      </c>
      <c r="Q39" s="49">
        <f t="shared" si="6"/>
        <v>0</v>
      </c>
    </row>
    <row r="40" spans="1:17" s="10" customFormat="1" ht="32" customHeight="1" outlineLevel="1">
      <c r="A40" s="7"/>
      <c r="B40" s="7"/>
      <c r="C40" s="7"/>
      <c r="D40" s="7"/>
      <c r="E40" s="7"/>
      <c r="F40" s="54" t="s">
        <v>40</v>
      </c>
      <c r="G40" s="55"/>
      <c r="H40" s="55"/>
      <c r="I40" s="55"/>
      <c r="J40" s="55"/>
      <c r="K40" s="55"/>
      <c r="L40" s="55"/>
      <c r="M40" s="55"/>
      <c r="N40" s="55"/>
      <c r="O40" s="55"/>
      <c r="P40" s="55"/>
      <c r="Q40" s="56"/>
    </row>
    <row r="41" spans="1:17" s="10" customFormat="1" ht="37" customHeight="1" outlineLevel="1">
      <c r="A41" s="7"/>
      <c r="B41" s="7"/>
      <c r="C41" s="7"/>
      <c r="D41" s="7"/>
      <c r="E41" s="7"/>
      <c r="F41" s="17" t="s">
        <v>47</v>
      </c>
      <c r="G41" s="28" t="s">
        <v>9</v>
      </c>
      <c r="H41" s="27" t="s">
        <v>9</v>
      </c>
      <c r="I41" s="27" t="s">
        <v>9</v>
      </c>
      <c r="J41" s="27" t="s">
        <v>9</v>
      </c>
      <c r="K41" s="27" t="s">
        <v>9</v>
      </c>
      <c r="L41" s="17" t="s">
        <v>9</v>
      </c>
      <c r="M41" s="47">
        <v>0</v>
      </c>
      <c r="N41" s="48">
        <v>0</v>
      </c>
      <c r="O41" s="48">
        <f t="shared" ref="O41:O43" si="7">M41*N41</f>
        <v>0</v>
      </c>
      <c r="P41" s="44">
        <v>0</v>
      </c>
      <c r="Q41" s="49">
        <f t="shared" ref="Q41:Q42" si="8">O41*(1-P41)</f>
        <v>0</v>
      </c>
    </row>
    <row r="42" spans="1:17" s="10" customFormat="1" ht="37" customHeight="1" outlineLevel="1">
      <c r="A42" s="7"/>
      <c r="B42" s="7"/>
      <c r="C42" s="7"/>
      <c r="D42" s="7"/>
      <c r="E42" s="7"/>
      <c r="F42" s="17" t="s">
        <v>48</v>
      </c>
      <c r="G42" s="28" t="s">
        <v>9</v>
      </c>
      <c r="H42" s="27" t="s">
        <v>9</v>
      </c>
      <c r="I42" s="27" t="s">
        <v>9</v>
      </c>
      <c r="J42" s="27" t="s">
        <v>9</v>
      </c>
      <c r="K42" s="27" t="s">
        <v>9</v>
      </c>
      <c r="L42" s="17" t="s">
        <v>9</v>
      </c>
      <c r="M42" s="47">
        <v>0</v>
      </c>
      <c r="N42" s="48">
        <v>0</v>
      </c>
      <c r="O42" s="48">
        <f t="shared" si="7"/>
        <v>0</v>
      </c>
      <c r="P42" s="44">
        <v>0</v>
      </c>
      <c r="Q42" s="49">
        <f t="shared" si="8"/>
        <v>0</v>
      </c>
    </row>
    <row r="43" spans="1:17" s="10" customFormat="1" ht="37" customHeight="1" outlineLevel="1">
      <c r="A43" s="7"/>
      <c r="B43" s="7"/>
      <c r="C43" s="7"/>
      <c r="D43" s="7"/>
      <c r="E43" s="7"/>
      <c r="F43" s="17" t="s">
        <v>49</v>
      </c>
      <c r="G43" s="28" t="s">
        <v>9</v>
      </c>
      <c r="H43" s="27" t="s">
        <v>9</v>
      </c>
      <c r="I43" s="27" t="s">
        <v>9</v>
      </c>
      <c r="J43" s="27" t="s">
        <v>9</v>
      </c>
      <c r="K43" s="27" t="s">
        <v>9</v>
      </c>
      <c r="L43" s="33" t="s">
        <v>9</v>
      </c>
      <c r="M43" s="47">
        <v>0</v>
      </c>
      <c r="N43" s="46">
        <v>0</v>
      </c>
      <c r="O43" s="48">
        <f t="shared" si="7"/>
        <v>0</v>
      </c>
      <c r="P43" s="44">
        <v>0</v>
      </c>
      <c r="Q43" s="49">
        <f>O43*(1-P43)</f>
        <v>0</v>
      </c>
    </row>
    <row r="44" spans="1:17" s="10" customFormat="1" ht="37" customHeight="1" outlineLevel="1">
      <c r="A44" s="7"/>
      <c r="B44" s="7"/>
      <c r="C44" s="7"/>
      <c r="D44" s="7"/>
      <c r="E44" s="7"/>
      <c r="F44" s="16" t="s">
        <v>11</v>
      </c>
      <c r="G44" s="28" t="s">
        <v>9</v>
      </c>
      <c r="H44" s="27" t="s">
        <v>9</v>
      </c>
      <c r="I44" s="27" t="s">
        <v>9</v>
      </c>
      <c r="J44" s="27" t="s">
        <v>9</v>
      </c>
      <c r="K44" s="27" t="s">
        <v>9</v>
      </c>
      <c r="L44" s="17" t="s">
        <v>9</v>
      </c>
      <c r="M44" s="47">
        <v>0</v>
      </c>
      <c r="N44" s="48">
        <v>0</v>
      </c>
      <c r="O44" s="48">
        <f>M44*N44</f>
        <v>0</v>
      </c>
      <c r="P44" s="44">
        <v>0</v>
      </c>
      <c r="Q44" s="49">
        <f t="shared" ref="Q44" si="9">O44*(1-P44)</f>
        <v>0</v>
      </c>
    </row>
    <row r="45" spans="1:17" s="10" customFormat="1" ht="30" outlineLevel="1">
      <c r="A45" s="7"/>
      <c r="B45" s="7"/>
      <c r="C45" s="7"/>
      <c r="D45" s="7"/>
      <c r="E45" s="7"/>
      <c r="F45" s="17" t="s">
        <v>65</v>
      </c>
      <c r="G45" s="28" t="s">
        <v>9</v>
      </c>
      <c r="H45" s="27" t="s">
        <v>9</v>
      </c>
      <c r="I45" s="27" t="s">
        <v>9</v>
      </c>
      <c r="J45" s="27" t="s">
        <v>9</v>
      </c>
      <c r="K45" s="32" t="s">
        <v>9</v>
      </c>
      <c r="L45" s="17" t="s">
        <v>9</v>
      </c>
      <c r="M45" s="47">
        <v>0</v>
      </c>
      <c r="N45" s="46">
        <v>0</v>
      </c>
      <c r="O45" s="46">
        <f>M45*N44</f>
        <v>0</v>
      </c>
      <c r="P45" s="44">
        <v>0</v>
      </c>
      <c r="Q45" s="45">
        <f>O45*(1-P45)</f>
        <v>0</v>
      </c>
    </row>
    <row r="46" spans="1:17" s="10" customFormat="1" ht="32" customHeight="1" outlineLevel="1">
      <c r="A46" s="7"/>
      <c r="B46" s="25" t="s">
        <v>12</v>
      </c>
      <c r="C46" s="7"/>
      <c r="D46" s="7"/>
      <c r="E46" s="7"/>
      <c r="F46" s="26"/>
      <c r="G46" s="31"/>
      <c r="H46" s="29"/>
      <c r="I46" s="29"/>
      <c r="J46" s="29"/>
      <c r="K46" s="30"/>
      <c r="L46" s="51" t="s">
        <v>50</v>
      </c>
      <c r="M46" s="51"/>
      <c r="N46" s="51"/>
      <c r="O46" s="34">
        <f>SUM(O34:O39)</f>
        <v>0</v>
      </c>
      <c r="P46" s="34">
        <f>O46-Q46</f>
        <v>0</v>
      </c>
      <c r="Q46" s="34">
        <f>SUM(Q34:Q39)</f>
        <v>0</v>
      </c>
    </row>
    <row r="47" spans="1:17" s="10" customFormat="1" ht="32" customHeight="1" outlineLevel="1">
      <c r="A47" s="7"/>
      <c r="B47" s="19"/>
      <c r="C47" s="7"/>
      <c r="D47" s="7"/>
      <c r="E47" s="7"/>
      <c r="F47" s="7"/>
      <c r="G47" s="8"/>
      <c r="H47" s="8"/>
      <c r="I47" s="6"/>
      <c r="J47" s="9"/>
      <c r="K47" s="11"/>
      <c r="L47" s="51" t="s">
        <v>51</v>
      </c>
      <c r="M47" s="51"/>
      <c r="N47" s="51"/>
      <c r="O47" s="34">
        <f>SUM(O41:O45)</f>
        <v>0</v>
      </c>
      <c r="P47" s="34">
        <f>O47-Q47</f>
        <v>0</v>
      </c>
      <c r="Q47" s="34">
        <f>SUM(Q41:Q45)</f>
        <v>0</v>
      </c>
    </row>
    <row r="48" spans="1:17" s="10" customFormat="1" ht="32" customHeight="1" outlineLevel="1">
      <c r="A48" s="7"/>
      <c r="B48" s="7"/>
      <c r="C48" s="7"/>
      <c r="D48" s="7"/>
      <c r="E48" s="7"/>
      <c r="F48" s="7"/>
      <c r="G48" s="8"/>
      <c r="H48" s="8"/>
      <c r="I48" s="6"/>
      <c r="J48" s="9"/>
      <c r="K48" s="11"/>
      <c r="L48" s="52" t="s">
        <v>52</v>
      </c>
      <c r="M48" s="52"/>
      <c r="N48" s="52"/>
      <c r="O48" s="35">
        <f>SUM(O46:O47)</f>
        <v>0</v>
      </c>
      <c r="P48" s="36">
        <f>O48-Q48</f>
        <v>0</v>
      </c>
      <c r="Q48" s="36">
        <f>SUM(Q46:Q47)</f>
        <v>0</v>
      </c>
    </row>
    <row r="49" spans="1:17" s="10" customFormat="1">
      <c r="A49" s="7"/>
      <c r="B49" s="7"/>
      <c r="C49" s="7"/>
      <c r="D49" s="7"/>
      <c r="E49" s="7"/>
      <c r="F49" s="7"/>
      <c r="G49" s="8"/>
      <c r="H49" s="8"/>
      <c r="I49" s="6"/>
      <c r="J49" s="9"/>
      <c r="K49" s="11"/>
      <c r="L49" s="59"/>
      <c r="M49" s="59"/>
      <c r="N49" s="59"/>
      <c r="O49" s="60"/>
      <c r="P49" s="61"/>
      <c r="Q49" s="61"/>
    </row>
    <row r="50" spans="1:17" s="10" customFormat="1" ht="48" customHeight="1" outlineLevel="1">
      <c r="B50" s="13" t="s">
        <v>68</v>
      </c>
      <c r="G50" s="13"/>
      <c r="H50" s="13"/>
      <c r="I50" s="13"/>
      <c r="J50" s="13"/>
      <c r="K50" s="13"/>
      <c r="L50" s="13"/>
      <c r="M50" s="13"/>
      <c r="N50" s="13"/>
      <c r="O50" s="13"/>
    </row>
    <row r="51" spans="1:17" s="10" customFormat="1" ht="32" customHeight="1" outlineLevel="1">
      <c r="A51" s="6"/>
      <c r="B51" s="6"/>
      <c r="C51" s="6"/>
      <c r="D51" s="6"/>
      <c r="E51" s="6"/>
      <c r="F51" s="14" t="s">
        <v>41</v>
      </c>
      <c r="G51" s="14" t="s">
        <v>3</v>
      </c>
      <c r="H51" s="15" t="s">
        <v>7</v>
      </c>
      <c r="I51" s="15" t="s">
        <v>8</v>
      </c>
      <c r="J51" s="14" t="s">
        <v>4</v>
      </c>
      <c r="K51" s="14" t="s">
        <v>5</v>
      </c>
      <c r="L51" s="14" t="s">
        <v>42</v>
      </c>
      <c r="M51" s="14" t="s">
        <v>6</v>
      </c>
      <c r="N51" s="14" t="s">
        <v>54</v>
      </c>
      <c r="O51" s="14" t="s">
        <v>53</v>
      </c>
      <c r="P51" s="14" t="s">
        <v>38</v>
      </c>
      <c r="Q51" s="15" t="s">
        <v>55</v>
      </c>
    </row>
    <row r="52" spans="1:17" s="10" customFormat="1" ht="32" customHeight="1" outlineLevel="1">
      <c r="A52" s="6"/>
      <c r="B52" s="6"/>
      <c r="C52" s="6"/>
      <c r="D52" s="6"/>
      <c r="E52" s="6"/>
      <c r="F52" s="54" t="s">
        <v>39</v>
      </c>
      <c r="G52" s="55"/>
      <c r="H52" s="55"/>
      <c r="I52" s="55"/>
      <c r="J52" s="55"/>
      <c r="K52" s="55"/>
      <c r="L52" s="55"/>
      <c r="M52" s="55"/>
      <c r="N52" s="55"/>
      <c r="O52" s="55"/>
      <c r="P52" s="55"/>
      <c r="Q52" s="56"/>
    </row>
    <row r="53" spans="1:17" s="10" customFormat="1" ht="49" customHeight="1" outlineLevel="1">
      <c r="A53" s="7"/>
      <c r="B53" s="7"/>
      <c r="C53" s="7"/>
      <c r="D53" s="7"/>
      <c r="E53" s="7"/>
      <c r="F53" s="17" t="s">
        <v>43</v>
      </c>
      <c r="G53" s="28" t="s">
        <v>9</v>
      </c>
      <c r="H53" s="27" t="s">
        <v>9</v>
      </c>
      <c r="I53" s="27" t="s">
        <v>9</v>
      </c>
      <c r="J53" s="16" t="s">
        <v>9</v>
      </c>
      <c r="K53" s="17" t="s">
        <v>9</v>
      </c>
      <c r="L53" s="17" t="s">
        <v>9</v>
      </c>
      <c r="M53" s="47">
        <v>0</v>
      </c>
      <c r="N53" s="48">
        <v>0</v>
      </c>
      <c r="O53" s="48">
        <f t="shared" ref="O53:O58" si="10">M53*N53</f>
        <v>0</v>
      </c>
      <c r="P53" s="44">
        <v>0</v>
      </c>
      <c r="Q53" s="49">
        <f>O53*(1-P53)</f>
        <v>0</v>
      </c>
    </row>
    <row r="54" spans="1:17" s="10" customFormat="1" ht="49" customHeight="1" outlineLevel="1">
      <c r="A54" s="7"/>
      <c r="B54" s="7"/>
      <c r="C54" s="7"/>
      <c r="D54" s="7"/>
      <c r="E54" s="7"/>
      <c r="F54" s="17" t="s">
        <v>44</v>
      </c>
      <c r="G54" s="28" t="s">
        <v>9</v>
      </c>
      <c r="H54" s="27" t="s">
        <v>9</v>
      </c>
      <c r="I54" s="27" t="s">
        <v>9</v>
      </c>
      <c r="J54" s="16" t="s">
        <v>9</v>
      </c>
      <c r="K54" s="17" t="s">
        <v>9</v>
      </c>
      <c r="L54" s="17" t="s">
        <v>9</v>
      </c>
      <c r="M54" s="47">
        <v>0</v>
      </c>
      <c r="N54" s="48">
        <v>0</v>
      </c>
      <c r="O54" s="48">
        <f t="shared" si="10"/>
        <v>0</v>
      </c>
      <c r="P54" s="44">
        <v>0</v>
      </c>
      <c r="Q54" s="49">
        <f>O54*(1-P54)</f>
        <v>0</v>
      </c>
    </row>
    <row r="55" spans="1:17" s="10" customFormat="1" ht="49" customHeight="1" outlineLevel="1">
      <c r="A55" s="7"/>
      <c r="B55" s="7"/>
      <c r="C55" s="7"/>
      <c r="D55" s="7"/>
      <c r="E55" s="7"/>
      <c r="F55" s="17" t="s">
        <v>45</v>
      </c>
      <c r="G55" s="28" t="s">
        <v>9</v>
      </c>
      <c r="H55" s="27" t="s">
        <v>9</v>
      </c>
      <c r="I55" s="27" t="s">
        <v>9</v>
      </c>
      <c r="J55" s="16" t="s">
        <v>9</v>
      </c>
      <c r="K55" s="17" t="s">
        <v>9</v>
      </c>
      <c r="L55" s="17" t="s">
        <v>9</v>
      </c>
      <c r="M55" s="47">
        <v>0</v>
      </c>
      <c r="N55" s="48">
        <v>0</v>
      </c>
      <c r="O55" s="48">
        <f t="shared" si="10"/>
        <v>0</v>
      </c>
      <c r="P55" s="44">
        <v>0</v>
      </c>
      <c r="Q55" s="49">
        <f t="shared" ref="Q55:Q58" si="11">O55*(1-P55)</f>
        <v>0</v>
      </c>
    </row>
    <row r="56" spans="1:17" s="10" customFormat="1" ht="49" customHeight="1" outlineLevel="1">
      <c r="A56" s="7"/>
      <c r="B56" s="7"/>
      <c r="C56" s="7"/>
      <c r="D56" s="7"/>
      <c r="E56" s="7"/>
      <c r="F56" s="17" t="s">
        <v>46</v>
      </c>
      <c r="G56" s="28" t="s">
        <v>9</v>
      </c>
      <c r="H56" s="27" t="s">
        <v>9</v>
      </c>
      <c r="I56" s="27" t="s">
        <v>9</v>
      </c>
      <c r="J56" s="16" t="s">
        <v>9</v>
      </c>
      <c r="K56" s="17" t="s">
        <v>9</v>
      </c>
      <c r="L56" s="17" t="s">
        <v>9</v>
      </c>
      <c r="M56" s="47">
        <v>0</v>
      </c>
      <c r="N56" s="48">
        <v>0</v>
      </c>
      <c r="O56" s="48">
        <f t="shared" si="10"/>
        <v>0</v>
      </c>
      <c r="P56" s="44">
        <v>0</v>
      </c>
      <c r="Q56" s="49">
        <f t="shared" si="11"/>
        <v>0</v>
      </c>
    </row>
    <row r="57" spans="1:17" s="10" customFormat="1" ht="49" customHeight="1" outlineLevel="1">
      <c r="A57" s="7"/>
      <c r="B57" s="7"/>
      <c r="C57" s="7"/>
      <c r="D57" s="7"/>
      <c r="E57" s="7"/>
      <c r="F57" s="16" t="s">
        <v>10</v>
      </c>
      <c r="G57" s="28" t="s">
        <v>9</v>
      </c>
      <c r="H57" s="27" t="s">
        <v>9</v>
      </c>
      <c r="I57" s="27" t="s">
        <v>9</v>
      </c>
      <c r="J57" s="16" t="s">
        <v>9</v>
      </c>
      <c r="K57" s="17" t="s">
        <v>9</v>
      </c>
      <c r="L57" s="17" t="s">
        <v>9</v>
      </c>
      <c r="M57" s="47">
        <v>0</v>
      </c>
      <c r="N57" s="48">
        <v>0</v>
      </c>
      <c r="O57" s="48">
        <f t="shared" si="10"/>
        <v>0</v>
      </c>
      <c r="P57" s="44">
        <v>0</v>
      </c>
      <c r="Q57" s="49">
        <f t="shared" si="11"/>
        <v>0</v>
      </c>
    </row>
    <row r="58" spans="1:17" s="10" customFormat="1" ht="30" outlineLevel="1">
      <c r="A58" s="7"/>
      <c r="B58" s="7"/>
      <c r="C58" s="7"/>
      <c r="D58" s="7"/>
      <c r="E58" s="7"/>
      <c r="F58" s="17" t="s">
        <v>67</v>
      </c>
      <c r="G58" s="28" t="s">
        <v>9</v>
      </c>
      <c r="H58" s="27" t="s">
        <v>9</v>
      </c>
      <c r="I58" s="27" t="s">
        <v>9</v>
      </c>
      <c r="J58" s="16" t="s">
        <v>9</v>
      </c>
      <c r="K58" s="17" t="s">
        <v>9</v>
      </c>
      <c r="L58" s="17" t="s">
        <v>9</v>
      </c>
      <c r="M58" s="47">
        <v>0</v>
      </c>
      <c r="N58" s="48">
        <v>0</v>
      </c>
      <c r="O58" s="48">
        <f t="shared" si="10"/>
        <v>0</v>
      </c>
      <c r="P58" s="44">
        <v>0</v>
      </c>
      <c r="Q58" s="49">
        <f t="shared" si="11"/>
        <v>0</v>
      </c>
    </row>
    <row r="59" spans="1:17" s="10" customFormat="1" ht="32" customHeight="1" outlineLevel="1">
      <c r="A59" s="7"/>
      <c r="B59" s="7"/>
      <c r="C59" s="7"/>
      <c r="D59" s="7"/>
      <c r="E59" s="7"/>
      <c r="F59" s="54" t="s">
        <v>40</v>
      </c>
      <c r="G59" s="55"/>
      <c r="H59" s="55"/>
      <c r="I59" s="55"/>
      <c r="J59" s="55"/>
      <c r="K59" s="55"/>
      <c r="L59" s="55"/>
      <c r="M59" s="55"/>
      <c r="N59" s="55"/>
      <c r="O59" s="55"/>
      <c r="P59" s="55"/>
      <c r="Q59" s="56"/>
    </row>
    <row r="60" spans="1:17" s="10" customFormat="1" ht="37" customHeight="1" outlineLevel="1">
      <c r="A60" s="7"/>
      <c r="B60" s="7"/>
      <c r="C60" s="7"/>
      <c r="D60" s="7"/>
      <c r="E60" s="7"/>
      <c r="F60" s="17" t="s">
        <v>47</v>
      </c>
      <c r="G60" s="28" t="s">
        <v>9</v>
      </c>
      <c r="H60" s="27" t="s">
        <v>9</v>
      </c>
      <c r="I60" s="27" t="s">
        <v>9</v>
      </c>
      <c r="J60" s="27" t="s">
        <v>9</v>
      </c>
      <c r="K60" s="27" t="s">
        <v>9</v>
      </c>
      <c r="L60" s="17" t="s">
        <v>9</v>
      </c>
      <c r="M60" s="47">
        <v>0</v>
      </c>
      <c r="N60" s="48">
        <v>0</v>
      </c>
      <c r="O60" s="48">
        <f t="shared" ref="O60:O62" si="12">M60*N60</f>
        <v>0</v>
      </c>
      <c r="P60" s="44">
        <v>0</v>
      </c>
      <c r="Q60" s="49">
        <f t="shared" ref="Q60:Q61" si="13">O60*(1-P60)</f>
        <v>0</v>
      </c>
    </row>
    <row r="61" spans="1:17" s="10" customFormat="1" ht="37" customHeight="1" outlineLevel="1">
      <c r="A61" s="7"/>
      <c r="B61" s="7"/>
      <c r="C61" s="7"/>
      <c r="D61" s="7"/>
      <c r="E61" s="7"/>
      <c r="F61" s="17" t="s">
        <v>48</v>
      </c>
      <c r="G61" s="28" t="s">
        <v>9</v>
      </c>
      <c r="H61" s="27" t="s">
        <v>9</v>
      </c>
      <c r="I61" s="27" t="s">
        <v>9</v>
      </c>
      <c r="J61" s="27" t="s">
        <v>9</v>
      </c>
      <c r="K61" s="27" t="s">
        <v>9</v>
      </c>
      <c r="L61" s="17" t="s">
        <v>9</v>
      </c>
      <c r="M61" s="47">
        <v>0</v>
      </c>
      <c r="N61" s="48">
        <v>0</v>
      </c>
      <c r="O61" s="48">
        <f t="shared" si="12"/>
        <v>0</v>
      </c>
      <c r="P61" s="44">
        <v>0</v>
      </c>
      <c r="Q61" s="49">
        <f t="shared" si="13"/>
        <v>0</v>
      </c>
    </row>
    <row r="62" spans="1:17" s="10" customFormat="1" ht="37" customHeight="1" outlineLevel="1">
      <c r="A62" s="7"/>
      <c r="B62" s="7"/>
      <c r="C62" s="7"/>
      <c r="D62" s="7"/>
      <c r="E62" s="7"/>
      <c r="F62" s="17" t="s">
        <v>49</v>
      </c>
      <c r="G62" s="28" t="s">
        <v>9</v>
      </c>
      <c r="H62" s="27" t="s">
        <v>9</v>
      </c>
      <c r="I62" s="27" t="s">
        <v>9</v>
      </c>
      <c r="J62" s="27" t="s">
        <v>9</v>
      </c>
      <c r="K62" s="27" t="s">
        <v>9</v>
      </c>
      <c r="L62" s="33" t="s">
        <v>9</v>
      </c>
      <c r="M62" s="47">
        <v>0</v>
      </c>
      <c r="N62" s="46">
        <v>0</v>
      </c>
      <c r="O62" s="48">
        <f t="shared" si="12"/>
        <v>0</v>
      </c>
      <c r="P62" s="44">
        <v>0</v>
      </c>
      <c r="Q62" s="49">
        <f>O62*(1-P62)</f>
        <v>0</v>
      </c>
    </row>
    <row r="63" spans="1:17" s="10" customFormat="1" ht="37" customHeight="1" outlineLevel="1">
      <c r="A63" s="7"/>
      <c r="B63" s="7"/>
      <c r="C63" s="7"/>
      <c r="D63" s="7"/>
      <c r="E63" s="7"/>
      <c r="F63" s="16" t="s">
        <v>11</v>
      </c>
      <c r="G63" s="28" t="s">
        <v>9</v>
      </c>
      <c r="H63" s="27" t="s">
        <v>9</v>
      </c>
      <c r="I63" s="27" t="s">
        <v>9</v>
      </c>
      <c r="J63" s="27" t="s">
        <v>9</v>
      </c>
      <c r="K63" s="27" t="s">
        <v>9</v>
      </c>
      <c r="L63" s="17" t="s">
        <v>9</v>
      </c>
      <c r="M63" s="47">
        <v>0</v>
      </c>
      <c r="N63" s="48">
        <v>0</v>
      </c>
      <c r="O63" s="48">
        <f>M63*N63</f>
        <v>0</v>
      </c>
      <c r="P63" s="44">
        <v>0</v>
      </c>
      <c r="Q63" s="49">
        <f t="shared" ref="Q63" si="14">O63*(1-P63)</f>
        <v>0</v>
      </c>
    </row>
    <row r="64" spans="1:17" s="10" customFormat="1" ht="30" outlineLevel="1">
      <c r="A64" s="7"/>
      <c r="B64" s="7"/>
      <c r="C64" s="7"/>
      <c r="D64" s="7"/>
      <c r="E64" s="7"/>
      <c r="F64" s="17" t="s">
        <v>65</v>
      </c>
      <c r="G64" s="28" t="s">
        <v>9</v>
      </c>
      <c r="H64" s="27" t="s">
        <v>9</v>
      </c>
      <c r="I64" s="27" t="s">
        <v>9</v>
      </c>
      <c r="J64" s="27" t="s">
        <v>9</v>
      </c>
      <c r="K64" s="32" t="s">
        <v>9</v>
      </c>
      <c r="L64" s="17" t="s">
        <v>9</v>
      </c>
      <c r="M64" s="47">
        <v>0</v>
      </c>
      <c r="N64" s="46">
        <v>0</v>
      </c>
      <c r="O64" s="46">
        <f>M64*N63</f>
        <v>0</v>
      </c>
      <c r="P64" s="44">
        <v>0</v>
      </c>
      <c r="Q64" s="45">
        <f>O64*(1-P64)</f>
        <v>0</v>
      </c>
    </row>
    <row r="65" spans="1:17" s="10" customFormat="1" ht="32" customHeight="1" outlineLevel="1">
      <c r="A65" s="7"/>
      <c r="B65" s="25" t="s">
        <v>12</v>
      </c>
      <c r="C65" s="7"/>
      <c r="D65" s="7"/>
      <c r="E65" s="7"/>
      <c r="F65" s="26"/>
      <c r="G65" s="31"/>
      <c r="H65" s="29"/>
      <c r="I65" s="29"/>
      <c r="J65" s="29"/>
      <c r="K65" s="30"/>
      <c r="L65" s="51" t="s">
        <v>50</v>
      </c>
      <c r="M65" s="51"/>
      <c r="N65" s="51"/>
      <c r="O65" s="34">
        <f>SUM(O53:O58)</f>
        <v>0</v>
      </c>
      <c r="P65" s="34">
        <f>O65-Q65</f>
        <v>0</v>
      </c>
      <c r="Q65" s="34">
        <f>SUM(Q53:Q58)</f>
        <v>0</v>
      </c>
    </row>
    <row r="66" spans="1:17" s="10" customFormat="1" ht="32" customHeight="1" outlineLevel="1">
      <c r="A66" s="7"/>
      <c r="B66" s="19"/>
      <c r="C66" s="7"/>
      <c r="D66" s="7"/>
      <c r="E66" s="7"/>
      <c r="F66" s="7"/>
      <c r="G66" s="8"/>
      <c r="H66" s="8"/>
      <c r="I66" s="6"/>
      <c r="J66" s="9"/>
      <c r="K66" s="11"/>
      <c r="L66" s="51" t="s">
        <v>51</v>
      </c>
      <c r="M66" s="51"/>
      <c r="N66" s="51"/>
      <c r="O66" s="34">
        <f>SUM(O60:O64)</f>
        <v>0</v>
      </c>
      <c r="P66" s="34">
        <f>O66-Q66</f>
        <v>0</v>
      </c>
      <c r="Q66" s="34">
        <f>SUM(Q60:Q64)</f>
        <v>0</v>
      </c>
    </row>
    <row r="67" spans="1:17" s="10" customFormat="1" ht="32" customHeight="1" outlineLevel="1">
      <c r="A67" s="7"/>
      <c r="B67" s="7"/>
      <c r="C67" s="7"/>
      <c r="D67" s="7"/>
      <c r="E67" s="7"/>
      <c r="F67" s="7"/>
      <c r="G67" s="8"/>
      <c r="H67" s="8"/>
      <c r="I67" s="6"/>
      <c r="J67" s="9"/>
      <c r="K67" s="11"/>
      <c r="L67" s="52" t="s">
        <v>52</v>
      </c>
      <c r="M67" s="52"/>
      <c r="N67" s="52"/>
      <c r="O67" s="35">
        <f>SUM(O65:O66)</f>
        <v>0</v>
      </c>
      <c r="P67" s="36">
        <f>O67-Q67</f>
        <v>0</v>
      </c>
      <c r="Q67" s="36">
        <f>SUM(Q65:Q66)</f>
        <v>0</v>
      </c>
    </row>
    <row r="68" spans="1:17" s="10" customFormat="1">
      <c r="A68" s="7"/>
      <c r="B68" s="7"/>
      <c r="C68" s="7"/>
      <c r="D68" s="7"/>
      <c r="E68" s="7"/>
      <c r="F68" s="7"/>
      <c r="G68" s="8"/>
      <c r="H68" s="8"/>
      <c r="I68" s="6"/>
      <c r="J68" s="9"/>
      <c r="K68" s="11"/>
      <c r="L68" s="59"/>
      <c r="M68" s="59"/>
      <c r="N68" s="59"/>
      <c r="O68" s="60"/>
      <c r="P68" s="61"/>
      <c r="Q68" s="61"/>
    </row>
    <row r="69" spans="1:17" s="10" customFormat="1" ht="48" customHeight="1" outlineLevel="1">
      <c r="B69" s="13" t="s">
        <v>68</v>
      </c>
      <c r="G69" s="13"/>
      <c r="H69" s="13"/>
      <c r="I69" s="13"/>
      <c r="J69" s="13"/>
      <c r="K69" s="13"/>
      <c r="L69" s="13"/>
      <c r="M69" s="13"/>
      <c r="N69" s="13"/>
      <c r="O69" s="13"/>
    </row>
    <row r="70" spans="1:17" s="10" customFormat="1" ht="32" customHeight="1" outlineLevel="1">
      <c r="A70" s="6"/>
      <c r="B70" s="6"/>
      <c r="C70" s="6"/>
      <c r="D70" s="6"/>
      <c r="E70" s="6"/>
      <c r="F70" s="14" t="s">
        <v>41</v>
      </c>
      <c r="G70" s="14" t="s">
        <v>3</v>
      </c>
      <c r="H70" s="15" t="s">
        <v>7</v>
      </c>
      <c r="I70" s="15" t="s">
        <v>8</v>
      </c>
      <c r="J70" s="14" t="s">
        <v>4</v>
      </c>
      <c r="K70" s="14" t="s">
        <v>5</v>
      </c>
      <c r="L70" s="14" t="s">
        <v>42</v>
      </c>
      <c r="M70" s="14" t="s">
        <v>6</v>
      </c>
      <c r="N70" s="14" t="s">
        <v>54</v>
      </c>
      <c r="O70" s="14" t="s">
        <v>53</v>
      </c>
      <c r="P70" s="14" t="s">
        <v>38</v>
      </c>
      <c r="Q70" s="15" t="s">
        <v>55</v>
      </c>
    </row>
    <row r="71" spans="1:17" s="10" customFormat="1" ht="32" customHeight="1" outlineLevel="1">
      <c r="A71" s="6"/>
      <c r="B71" s="6"/>
      <c r="C71" s="6"/>
      <c r="D71" s="6"/>
      <c r="E71" s="6"/>
      <c r="F71" s="54" t="s">
        <v>39</v>
      </c>
      <c r="G71" s="55"/>
      <c r="H71" s="55"/>
      <c r="I71" s="55"/>
      <c r="J71" s="55"/>
      <c r="K71" s="55"/>
      <c r="L71" s="55"/>
      <c r="M71" s="55"/>
      <c r="N71" s="55"/>
      <c r="O71" s="55"/>
      <c r="P71" s="55"/>
      <c r="Q71" s="56"/>
    </row>
    <row r="72" spans="1:17" s="10" customFormat="1" ht="49" customHeight="1" outlineLevel="1">
      <c r="A72" s="7"/>
      <c r="B72" s="7"/>
      <c r="C72" s="7"/>
      <c r="D72" s="7"/>
      <c r="E72" s="7"/>
      <c r="F72" s="17" t="s">
        <v>43</v>
      </c>
      <c r="G72" s="28" t="s">
        <v>9</v>
      </c>
      <c r="H72" s="27" t="s">
        <v>9</v>
      </c>
      <c r="I72" s="27" t="s">
        <v>9</v>
      </c>
      <c r="J72" s="16" t="s">
        <v>9</v>
      </c>
      <c r="K72" s="17" t="s">
        <v>9</v>
      </c>
      <c r="L72" s="17" t="s">
        <v>9</v>
      </c>
      <c r="M72" s="47">
        <v>0</v>
      </c>
      <c r="N72" s="48">
        <v>0</v>
      </c>
      <c r="O72" s="48">
        <f t="shared" ref="O72:O77" si="15">M72*N72</f>
        <v>0</v>
      </c>
      <c r="P72" s="44">
        <v>0</v>
      </c>
      <c r="Q72" s="49">
        <f>O72*(1-P72)</f>
        <v>0</v>
      </c>
    </row>
    <row r="73" spans="1:17" s="10" customFormat="1" ht="49" customHeight="1" outlineLevel="1">
      <c r="A73" s="7"/>
      <c r="B73" s="7"/>
      <c r="C73" s="7"/>
      <c r="D73" s="7"/>
      <c r="E73" s="7"/>
      <c r="F73" s="17" t="s">
        <v>44</v>
      </c>
      <c r="G73" s="28" t="s">
        <v>9</v>
      </c>
      <c r="H73" s="27" t="s">
        <v>9</v>
      </c>
      <c r="I73" s="27" t="s">
        <v>9</v>
      </c>
      <c r="J73" s="16" t="s">
        <v>9</v>
      </c>
      <c r="K73" s="17" t="s">
        <v>9</v>
      </c>
      <c r="L73" s="17" t="s">
        <v>9</v>
      </c>
      <c r="M73" s="47">
        <v>0</v>
      </c>
      <c r="N73" s="48">
        <v>0</v>
      </c>
      <c r="O73" s="48">
        <f t="shared" si="15"/>
        <v>0</v>
      </c>
      <c r="P73" s="44">
        <v>0</v>
      </c>
      <c r="Q73" s="49">
        <f>O73*(1-P73)</f>
        <v>0</v>
      </c>
    </row>
    <row r="74" spans="1:17" s="10" customFormat="1" ht="49" customHeight="1" outlineLevel="1">
      <c r="A74" s="7"/>
      <c r="B74" s="7"/>
      <c r="C74" s="7"/>
      <c r="D74" s="7"/>
      <c r="E74" s="7"/>
      <c r="F74" s="17" t="s">
        <v>45</v>
      </c>
      <c r="G74" s="28" t="s">
        <v>9</v>
      </c>
      <c r="H74" s="27" t="s">
        <v>9</v>
      </c>
      <c r="I74" s="27" t="s">
        <v>9</v>
      </c>
      <c r="J74" s="16" t="s">
        <v>9</v>
      </c>
      <c r="K74" s="17" t="s">
        <v>9</v>
      </c>
      <c r="L74" s="17" t="s">
        <v>9</v>
      </c>
      <c r="M74" s="47">
        <v>0</v>
      </c>
      <c r="N74" s="48">
        <v>0</v>
      </c>
      <c r="O74" s="48">
        <f t="shared" si="15"/>
        <v>0</v>
      </c>
      <c r="P74" s="44">
        <v>0</v>
      </c>
      <c r="Q74" s="49">
        <f t="shared" ref="Q74:Q77" si="16">O74*(1-P74)</f>
        <v>0</v>
      </c>
    </row>
    <row r="75" spans="1:17" s="10" customFormat="1" ht="49" customHeight="1" outlineLevel="1">
      <c r="A75" s="7"/>
      <c r="B75" s="7"/>
      <c r="C75" s="7"/>
      <c r="D75" s="7"/>
      <c r="E75" s="7"/>
      <c r="F75" s="17" t="s">
        <v>46</v>
      </c>
      <c r="G75" s="28" t="s">
        <v>9</v>
      </c>
      <c r="H75" s="27" t="s">
        <v>9</v>
      </c>
      <c r="I75" s="27" t="s">
        <v>9</v>
      </c>
      <c r="J75" s="16" t="s">
        <v>9</v>
      </c>
      <c r="K75" s="17" t="s">
        <v>9</v>
      </c>
      <c r="L75" s="17" t="s">
        <v>9</v>
      </c>
      <c r="M75" s="47">
        <v>0</v>
      </c>
      <c r="N75" s="48">
        <v>0</v>
      </c>
      <c r="O75" s="48">
        <f t="shared" si="15"/>
        <v>0</v>
      </c>
      <c r="P75" s="44">
        <v>0</v>
      </c>
      <c r="Q75" s="49">
        <f t="shared" si="16"/>
        <v>0</v>
      </c>
    </row>
    <row r="76" spans="1:17" s="10" customFormat="1" ht="49" customHeight="1" outlineLevel="1">
      <c r="A76" s="7"/>
      <c r="B76" s="7"/>
      <c r="C76" s="7"/>
      <c r="D76" s="7"/>
      <c r="E76" s="7"/>
      <c r="F76" s="16" t="s">
        <v>10</v>
      </c>
      <c r="G76" s="28" t="s">
        <v>9</v>
      </c>
      <c r="H76" s="27" t="s">
        <v>9</v>
      </c>
      <c r="I76" s="27" t="s">
        <v>9</v>
      </c>
      <c r="J76" s="16" t="s">
        <v>9</v>
      </c>
      <c r="K76" s="17" t="s">
        <v>9</v>
      </c>
      <c r="L76" s="17" t="s">
        <v>9</v>
      </c>
      <c r="M76" s="47">
        <v>0</v>
      </c>
      <c r="N76" s="48">
        <v>0</v>
      </c>
      <c r="O76" s="48">
        <f t="shared" si="15"/>
        <v>0</v>
      </c>
      <c r="P76" s="44">
        <v>0</v>
      </c>
      <c r="Q76" s="49">
        <f t="shared" si="16"/>
        <v>0</v>
      </c>
    </row>
    <row r="77" spans="1:17" s="10" customFormat="1" ht="30" outlineLevel="1">
      <c r="A77" s="7"/>
      <c r="B77" s="7"/>
      <c r="C77" s="7"/>
      <c r="D77" s="7"/>
      <c r="E77" s="7"/>
      <c r="F77" s="17" t="s">
        <v>67</v>
      </c>
      <c r="G77" s="28" t="s">
        <v>9</v>
      </c>
      <c r="H77" s="27" t="s">
        <v>9</v>
      </c>
      <c r="I77" s="27" t="s">
        <v>9</v>
      </c>
      <c r="J77" s="16" t="s">
        <v>9</v>
      </c>
      <c r="K77" s="17" t="s">
        <v>9</v>
      </c>
      <c r="L77" s="17" t="s">
        <v>9</v>
      </c>
      <c r="M77" s="47">
        <v>0</v>
      </c>
      <c r="N77" s="48">
        <v>0</v>
      </c>
      <c r="O77" s="48">
        <f t="shared" si="15"/>
        <v>0</v>
      </c>
      <c r="P77" s="44">
        <v>0</v>
      </c>
      <c r="Q77" s="49">
        <f t="shared" si="16"/>
        <v>0</v>
      </c>
    </row>
    <row r="78" spans="1:17" s="10" customFormat="1" ht="32" customHeight="1" outlineLevel="1">
      <c r="A78" s="7"/>
      <c r="B78" s="7"/>
      <c r="C78" s="7"/>
      <c r="D78" s="7"/>
      <c r="E78" s="7"/>
      <c r="F78" s="54" t="s">
        <v>40</v>
      </c>
      <c r="G78" s="55"/>
      <c r="H78" s="55"/>
      <c r="I78" s="55"/>
      <c r="J78" s="55"/>
      <c r="K78" s="55"/>
      <c r="L78" s="55"/>
      <c r="M78" s="55"/>
      <c r="N78" s="55"/>
      <c r="O78" s="55"/>
      <c r="P78" s="55"/>
      <c r="Q78" s="56"/>
    </row>
    <row r="79" spans="1:17" s="10" customFormat="1" ht="37" customHeight="1" outlineLevel="1">
      <c r="A79" s="7"/>
      <c r="B79" s="7"/>
      <c r="C79" s="7"/>
      <c r="D79" s="7"/>
      <c r="E79" s="7"/>
      <c r="F79" s="17" t="s">
        <v>47</v>
      </c>
      <c r="G79" s="28" t="s">
        <v>9</v>
      </c>
      <c r="H79" s="27" t="s">
        <v>9</v>
      </c>
      <c r="I79" s="27" t="s">
        <v>9</v>
      </c>
      <c r="J79" s="27" t="s">
        <v>9</v>
      </c>
      <c r="K79" s="27" t="s">
        <v>9</v>
      </c>
      <c r="L79" s="17" t="s">
        <v>9</v>
      </c>
      <c r="M79" s="47">
        <v>0</v>
      </c>
      <c r="N79" s="48">
        <v>0</v>
      </c>
      <c r="O79" s="48">
        <f t="shared" ref="O79:O81" si="17">M79*N79</f>
        <v>0</v>
      </c>
      <c r="P79" s="44">
        <v>0</v>
      </c>
      <c r="Q79" s="49">
        <f t="shared" ref="Q79:Q80" si="18">O79*(1-P79)</f>
        <v>0</v>
      </c>
    </row>
    <row r="80" spans="1:17" s="10" customFormat="1" ht="37" customHeight="1" outlineLevel="1">
      <c r="A80" s="7"/>
      <c r="B80" s="7"/>
      <c r="C80" s="7"/>
      <c r="D80" s="7"/>
      <c r="E80" s="7"/>
      <c r="F80" s="17" t="s">
        <v>48</v>
      </c>
      <c r="G80" s="28" t="s">
        <v>9</v>
      </c>
      <c r="H80" s="27" t="s">
        <v>9</v>
      </c>
      <c r="I80" s="27" t="s">
        <v>9</v>
      </c>
      <c r="J80" s="27" t="s">
        <v>9</v>
      </c>
      <c r="K80" s="27" t="s">
        <v>9</v>
      </c>
      <c r="L80" s="17" t="s">
        <v>9</v>
      </c>
      <c r="M80" s="47">
        <v>0</v>
      </c>
      <c r="N80" s="48">
        <v>0</v>
      </c>
      <c r="O80" s="48">
        <f t="shared" si="17"/>
        <v>0</v>
      </c>
      <c r="P80" s="44">
        <v>0</v>
      </c>
      <c r="Q80" s="49">
        <f t="shared" si="18"/>
        <v>0</v>
      </c>
    </row>
    <row r="81" spans="1:17" s="10" customFormat="1" ht="37" customHeight="1" outlineLevel="1">
      <c r="A81" s="7"/>
      <c r="B81" s="7"/>
      <c r="C81" s="7"/>
      <c r="D81" s="7"/>
      <c r="E81" s="7"/>
      <c r="F81" s="17" t="s">
        <v>49</v>
      </c>
      <c r="G81" s="28" t="s">
        <v>9</v>
      </c>
      <c r="H81" s="27" t="s">
        <v>9</v>
      </c>
      <c r="I81" s="27" t="s">
        <v>9</v>
      </c>
      <c r="J81" s="27" t="s">
        <v>9</v>
      </c>
      <c r="K81" s="27" t="s">
        <v>9</v>
      </c>
      <c r="L81" s="33" t="s">
        <v>9</v>
      </c>
      <c r="M81" s="47">
        <v>0</v>
      </c>
      <c r="N81" s="46">
        <v>0</v>
      </c>
      <c r="O81" s="48">
        <f t="shared" si="17"/>
        <v>0</v>
      </c>
      <c r="P81" s="44">
        <v>0</v>
      </c>
      <c r="Q81" s="49">
        <f>O81*(1-P81)</f>
        <v>0</v>
      </c>
    </row>
    <row r="82" spans="1:17" s="10" customFormat="1" ht="37" customHeight="1" outlineLevel="1">
      <c r="A82" s="7"/>
      <c r="B82" s="7"/>
      <c r="C82" s="7"/>
      <c r="D82" s="7"/>
      <c r="E82" s="7"/>
      <c r="F82" s="16" t="s">
        <v>11</v>
      </c>
      <c r="G82" s="28" t="s">
        <v>9</v>
      </c>
      <c r="H82" s="27" t="s">
        <v>9</v>
      </c>
      <c r="I82" s="27" t="s">
        <v>9</v>
      </c>
      <c r="J82" s="27" t="s">
        <v>9</v>
      </c>
      <c r="K82" s="27" t="s">
        <v>9</v>
      </c>
      <c r="L82" s="17" t="s">
        <v>9</v>
      </c>
      <c r="M82" s="47">
        <v>0</v>
      </c>
      <c r="N82" s="48">
        <v>0</v>
      </c>
      <c r="O82" s="48">
        <f>M82*N82</f>
        <v>0</v>
      </c>
      <c r="P82" s="44">
        <v>0</v>
      </c>
      <c r="Q82" s="49">
        <f t="shared" ref="Q82" si="19">O82*(1-P82)</f>
        <v>0</v>
      </c>
    </row>
    <row r="83" spans="1:17" s="10" customFormat="1" ht="30" outlineLevel="1">
      <c r="A83" s="7"/>
      <c r="B83" s="7"/>
      <c r="C83" s="7"/>
      <c r="D83" s="7"/>
      <c r="E83" s="7"/>
      <c r="F83" s="17" t="s">
        <v>65</v>
      </c>
      <c r="G83" s="28" t="s">
        <v>9</v>
      </c>
      <c r="H83" s="27" t="s">
        <v>9</v>
      </c>
      <c r="I83" s="27" t="s">
        <v>9</v>
      </c>
      <c r="J83" s="27" t="s">
        <v>9</v>
      </c>
      <c r="K83" s="32" t="s">
        <v>9</v>
      </c>
      <c r="L83" s="17" t="s">
        <v>9</v>
      </c>
      <c r="M83" s="47">
        <v>0</v>
      </c>
      <c r="N83" s="46">
        <v>0</v>
      </c>
      <c r="O83" s="46">
        <f>M83*N82</f>
        <v>0</v>
      </c>
      <c r="P83" s="44">
        <v>0</v>
      </c>
      <c r="Q83" s="45">
        <f>O83*(1-P83)</f>
        <v>0</v>
      </c>
    </row>
    <row r="84" spans="1:17" s="10" customFormat="1" ht="32" customHeight="1" outlineLevel="1">
      <c r="A84" s="7"/>
      <c r="B84" s="25" t="s">
        <v>12</v>
      </c>
      <c r="C84" s="7"/>
      <c r="D84" s="7"/>
      <c r="E84" s="7"/>
      <c r="F84" s="26"/>
      <c r="G84" s="31"/>
      <c r="H84" s="29"/>
      <c r="I84" s="29"/>
      <c r="J84" s="29"/>
      <c r="K84" s="30"/>
      <c r="L84" s="51" t="s">
        <v>50</v>
      </c>
      <c r="M84" s="51"/>
      <c r="N84" s="51"/>
      <c r="O84" s="34">
        <f>SUM(O72:O77)</f>
        <v>0</v>
      </c>
      <c r="P84" s="34">
        <f>O84-Q84</f>
        <v>0</v>
      </c>
      <c r="Q84" s="34">
        <f>SUM(Q72:Q77)</f>
        <v>0</v>
      </c>
    </row>
    <row r="85" spans="1:17" s="10" customFormat="1" ht="32" customHeight="1" outlineLevel="1">
      <c r="A85" s="7"/>
      <c r="B85" s="19"/>
      <c r="C85" s="7"/>
      <c r="D85" s="7"/>
      <c r="E85" s="7"/>
      <c r="F85" s="7"/>
      <c r="G85" s="8"/>
      <c r="H85" s="8"/>
      <c r="I85" s="6"/>
      <c r="J85" s="9"/>
      <c r="K85" s="11"/>
      <c r="L85" s="51" t="s">
        <v>51</v>
      </c>
      <c r="M85" s="51"/>
      <c r="N85" s="51"/>
      <c r="O85" s="34">
        <f>SUM(O79:O83)</f>
        <v>0</v>
      </c>
      <c r="P85" s="34">
        <f>O85-Q85</f>
        <v>0</v>
      </c>
      <c r="Q85" s="34">
        <f>SUM(Q79:Q83)</f>
        <v>0</v>
      </c>
    </row>
    <row r="86" spans="1:17" s="10" customFormat="1" ht="32" customHeight="1" outlineLevel="1">
      <c r="A86" s="7"/>
      <c r="B86" s="7"/>
      <c r="C86" s="7"/>
      <c r="D86" s="7"/>
      <c r="E86" s="7"/>
      <c r="F86" s="7"/>
      <c r="G86" s="8"/>
      <c r="H86" s="8"/>
      <c r="I86" s="6"/>
      <c r="J86" s="9"/>
      <c r="K86" s="11"/>
      <c r="L86" s="52" t="s">
        <v>52</v>
      </c>
      <c r="M86" s="52"/>
      <c r="N86" s="52"/>
      <c r="O86" s="35">
        <f>SUM(O84:O85)</f>
        <v>0</v>
      </c>
      <c r="P86" s="36">
        <f>O86-Q86</f>
        <v>0</v>
      </c>
      <c r="Q86" s="36">
        <f>SUM(Q84:Q85)</f>
        <v>0</v>
      </c>
    </row>
    <row r="87" spans="1:17" s="10" customFormat="1">
      <c r="A87" s="7"/>
      <c r="B87" s="7"/>
      <c r="C87" s="7"/>
      <c r="D87" s="7"/>
      <c r="E87" s="7"/>
      <c r="F87" s="7"/>
      <c r="G87" s="8"/>
      <c r="H87" s="8"/>
      <c r="I87" s="6"/>
      <c r="J87" s="9"/>
      <c r="K87" s="11"/>
      <c r="L87" s="59"/>
      <c r="M87" s="59"/>
      <c r="N87" s="59"/>
      <c r="O87" s="60"/>
      <c r="P87" s="61"/>
      <c r="Q87" s="61"/>
    </row>
    <row r="88" spans="1:17" s="10" customFormat="1" ht="48" customHeight="1" outlineLevel="1">
      <c r="B88" s="13" t="s">
        <v>68</v>
      </c>
      <c r="G88" s="13"/>
      <c r="H88" s="13"/>
      <c r="I88" s="13"/>
      <c r="J88" s="13"/>
      <c r="K88" s="13"/>
      <c r="L88" s="13"/>
      <c r="M88" s="13"/>
      <c r="N88" s="13"/>
      <c r="O88" s="13"/>
    </row>
    <row r="89" spans="1:17" s="10" customFormat="1" ht="32" customHeight="1" outlineLevel="1">
      <c r="A89" s="6"/>
      <c r="B89" s="6"/>
      <c r="C89" s="6"/>
      <c r="D89" s="6"/>
      <c r="E89" s="6"/>
      <c r="F89" s="14" t="s">
        <v>41</v>
      </c>
      <c r="G89" s="14" t="s">
        <v>3</v>
      </c>
      <c r="H89" s="15" t="s">
        <v>7</v>
      </c>
      <c r="I89" s="15" t="s">
        <v>8</v>
      </c>
      <c r="J89" s="14" t="s">
        <v>4</v>
      </c>
      <c r="K89" s="14" t="s">
        <v>5</v>
      </c>
      <c r="L89" s="14" t="s">
        <v>42</v>
      </c>
      <c r="M89" s="14" t="s">
        <v>6</v>
      </c>
      <c r="N89" s="14" t="s">
        <v>54</v>
      </c>
      <c r="O89" s="14" t="s">
        <v>53</v>
      </c>
      <c r="P89" s="14" t="s">
        <v>38</v>
      </c>
      <c r="Q89" s="15" t="s">
        <v>55</v>
      </c>
    </row>
    <row r="90" spans="1:17" s="10" customFormat="1" ht="32" customHeight="1" outlineLevel="1">
      <c r="A90" s="6"/>
      <c r="B90" s="6"/>
      <c r="C90" s="6"/>
      <c r="D90" s="6"/>
      <c r="E90" s="6"/>
      <c r="F90" s="54" t="s">
        <v>39</v>
      </c>
      <c r="G90" s="55"/>
      <c r="H90" s="55"/>
      <c r="I90" s="55"/>
      <c r="J90" s="55"/>
      <c r="K90" s="55"/>
      <c r="L90" s="55"/>
      <c r="M90" s="55"/>
      <c r="N90" s="55"/>
      <c r="O90" s="55"/>
      <c r="P90" s="55"/>
      <c r="Q90" s="56"/>
    </row>
    <row r="91" spans="1:17" s="10" customFormat="1" ht="49" customHeight="1" outlineLevel="1">
      <c r="A91" s="7"/>
      <c r="B91" s="7"/>
      <c r="C91" s="7"/>
      <c r="D91" s="7"/>
      <c r="E91" s="7"/>
      <c r="F91" s="17" t="s">
        <v>43</v>
      </c>
      <c r="G91" s="28" t="s">
        <v>9</v>
      </c>
      <c r="H91" s="27" t="s">
        <v>9</v>
      </c>
      <c r="I91" s="27" t="s">
        <v>9</v>
      </c>
      <c r="J91" s="16" t="s">
        <v>9</v>
      </c>
      <c r="K91" s="17" t="s">
        <v>9</v>
      </c>
      <c r="L91" s="17" t="s">
        <v>9</v>
      </c>
      <c r="M91" s="47">
        <v>0</v>
      </c>
      <c r="N91" s="48">
        <v>0</v>
      </c>
      <c r="O91" s="48">
        <f t="shared" ref="O91:O96" si="20">M91*N91</f>
        <v>0</v>
      </c>
      <c r="P91" s="44">
        <v>0</v>
      </c>
      <c r="Q91" s="49">
        <f>O91*(1-P91)</f>
        <v>0</v>
      </c>
    </row>
    <row r="92" spans="1:17" s="10" customFormat="1" ht="49" customHeight="1" outlineLevel="1">
      <c r="A92" s="7"/>
      <c r="B92" s="7"/>
      <c r="C92" s="7"/>
      <c r="D92" s="7"/>
      <c r="E92" s="7"/>
      <c r="F92" s="17" t="s">
        <v>44</v>
      </c>
      <c r="G92" s="28" t="s">
        <v>9</v>
      </c>
      <c r="H92" s="27" t="s">
        <v>9</v>
      </c>
      <c r="I92" s="27" t="s">
        <v>9</v>
      </c>
      <c r="J92" s="16" t="s">
        <v>9</v>
      </c>
      <c r="K92" s="17" t="s">
        <v>9</v>
      </c>
      <c r="L92" s="17" t="s">
        <v>9</v>
      </c>
      <c r="M92" s="47">
        <v>0</v>
      </c>
      <c r="N92" s="48">
        <v>0</v>
      </c>
      <c r="O92" s="48">
        <f t="shared" si="20"/>
        <v>0</v>
      </c>
      <c r="P92" s="44">
        <v>0</v>
      </c>
      <c r="Q92" s="49">
        <f>O92*(1-P92)</f>
        <v>0</v>
      </c>
    </row>
    <row r="93" spans="1:17" s="10" customFormat="1" ht="49" customHeight="1" outlineLevel="1">
      <c r="A93" s="7"/>
      <c r="B93" s="7"/>
      <c r="C93" s="7"/>
      <c r="D93" s="7"/>
      <c r="E93" s="7"/>
      <c r="F93" s="17" t="s">
        <v>45</v>
      </c>
      <c r="G93" s="28" t="s">
        <v>9</v>
      </c>
      <c r="H93" s="27" t="s">
        <v>9</v>
      </c>
      <c r="I93" s="27" t="s">
        <v>9</v>
      </c>
      <c r="J93" s="16" t="s">
        <v>9</v>
      </c>
      <c r="K93" s="17" t="s">
        <v>9</v>
      </c>
      <c r="L93" s="17" t="s">
        <v>9</v>
      </c>
      <c r="M93" s="47">
        <v>0</v>
      </c>
      <c r="N93" s="48">
        <v>0</v>
      </c>
      <c r="O93" s="48">
        <f t="shared" si="20"/>
        <v>0</v>
      </c>
      <c r="P93" s="44">
        <v>0</v>
      </c>
      <c r="Q93" s="49">
        <f t="shared" ref="Q93:Q96" si="21">O93*(1-P93)</f>
        <v>0</v>
      </c>
    </row>
    <row r="94" spans="1:17" s="10" customFormat="1" ht="49" customHeight="1" outlineLevel="1">
      <c r="A94" s="7"/>
      <c r="B94" s="7"/>
      <c r="C94" s="7"/>
      <c r="D94" s="7"/>
      <c r="E94" s="7"/>
      <c r="F94" s="17" t="s">
        <v>46</v>
      </c>
      <c r="G94" s="28" t="s">
        <v>9</v>
      </c>
      <c r="H94" s="27" t="s">
        <v>9</v>
      </c>
      <c r="I94" s="27" t="s">
        <v>9</v>
      </c>
      <c r="J94" s="16" t="s">
        <v>9</v>
      </c>
      <c r="K94" s="17" t="s">
        <v>9</v>
      </c>
      <c r="L94" s="17" t="s">
        <v>9</v>
      </c>
      <c r="M94" s="47">
        <v>0</v>
      </c>
      <c r="N94" s="48">
        <v>0</v>
      </c>
      <c r="O94" s="48">
        <f t="shared" si="20"/>
        <v>0</v>
      </c>
      <c r="P94" s="44">
        <v>0</v>
      </c>
      <c r="Q94" s="49">
        <f t="shared" si="21"/>
        <v>0</v>
      </c>
    </row>
    <row r="95" spans="1:17" s="10" customFormat="1" ht="49" customHeight="1" outlineLevel="1">
      <c r="A95" s="7"/>
      <c r="B95" s="7"/>
      <c r="C95" s="7"/>
      <c r="D95" s="7"/>
      <c r="E95" s="7"/>
      <c r="F95" s="16" t="s">
        <v>10</v>
      </c>
      <c r="G95" s="28" t="s">
        <v>9</v>
      </c>
      <c r="H95" s="27" t="s">
        <v>9</v>
      </c>
      <c r="I95" s="27" t="s">
        <v>9</v>
      </c>
      <c r="J95" s="16" t="s">
        <v>9</v>
      </c>
      <c r="K95" s="17" t="s">
        <v>9</v>
      </c>
      <c r="L95" s="17" t="s">
        <v>9</v>
      </c>
      <c r="M95" s="47">
        <v>0</v>
      </c>
      <c r="N95" s="48">
        <v>0</v>
      </c>
      <c r="O95" s="48">
        <f t="shared" si="20"/>
        <v>0</v>
      </c>
      <c r="P95" s="44">
        <v>0</v>
      </c>
      <c r="Q95" s="49">
        <f t="shared" si="21"/>
        <v>0</v>
      </c>
    </row>
    <row r="96" spans="1:17" s="10" customFormat="1" ht="30" outlineLevel="1">
      <c r="A96" s="7"/>
      <c r="B96" s="7"/>
      <c r="C96" s="7"/>
      <c r="D96" s="7"/>
      <c r="E96" s="7"/>
      <c r="F96" s="17" t="s">
        <v>67</v>
      </c>
      <c r="G96" s="28" t="s">
        <v>9</v>
      </c>
      <c r="H96" s="27" t="s">
        <v>9</v>
      </c>
      <c r="I96" s="27" t="s">
        <v>9</v>
      </c>
      <c r="J96" s="16" t="s">
        <v>9</v>
      </c>
      <c r="K96" s="17" t="s">
        <v>9</v>
      </c>
      <c r="L96" s="17" t="s">
        <v>9</v>
      </c>
      <c r="M96" s="47">
        <v>0</v>
      </c>
      <c r="N96" s="48">
        <v>0</v>
      </c>
      <c r="O96" s="48">
        <f t="shared" si="20"/>
        <v>0</v>
      </c>
      <c r="P96" s="44">
        <v>0</v>
      </c>
      <c r="Q96" s="49">
        <f t="shared" si="21"/>
        <v>0</v>
      </c>
    </row>
    <row r="97" spans="1:17" s="10" customFormat="1" ht="32" customHeight="1" outlineLevel="1">
      <c r="A97" s="7"/>
      <c r="B97" s="7"/>
      <c r="C97" s="7"/>
      <c r="D97" s="7"/>
      <c r="E97" s="7"/>
      <c r="F97" s="54" t="s">
        <v>40</v>
      </c>
      <c r="G97" s="55"/>
      <c r="H97" s="55"/>
      <c r="I97" s="55"/>
      <c r="J97" s="55"/>
      <c r="K97" s="55"/>
      <c r="L97" s="55"/>
      <c r="M97" s="55"/>
      <c r="N97" s="55"/>
      <c r="O97" s="55"/>
      <c r="P97" s="55"/>
      <c r="Q97" s="56"/>
    </row>
    <row r="98" spans="1:17" s="10" customFormat="1" ht="37" customHeight="1" outlineLevel="1">
      <c r="A98" s="7"/>
      <c r="B98" s="7"/>
      <c r="C98" s="7"/>
      <c r="D98" s="7"/>
      <c r="E98" s="7"/>
      <c r="F98" s="17" t="s">
        <v>47</v>
      </c>
      <c r="G98" s="28" t="s">
        <v>9</v>
      </c>
      <c r="H98" s="27" t="s">
        <v>9</v>
      </c>
      <c r="I98" s="27" t="s">
        <v>9</v>
      </c>
      <c r="J98" s="27" t="s">
        <v>9</v>
      </c>
      <c r="K98" s="27" t="s">
        <v>9</v>
      </c>
      <c r="L98" s="17" t="s">
        <v>9</v>
      </c>
      <c r="M98" s="47">
        <v>0</v>
      </c>
      <c r="N98" s="48">
        <v>0</v>
      </c>
      <c r="O98" s="48">
        <f t="shared" ref="O98:O100" si="22">M98*N98</f>
        <v>0</v>
      </c>
      <c r="P98" s="44">
        <v>0</v>
      </c>
      <c r="Q98" s="49">
        <f t="shared" ref="Q98:Q99" si="23">O98*(1-P98)</f>
        <v>0</v>
      </c>
    </row>
    <row r="99" spans="1:17" s="10" customFormat="1" ht="37" customHeight="1" outlineLevel="1">
      <c r="A99" s="7"/>
      <c r="B99" s="7"/>
      <c r="C99" s="7"/>
      <c r="D99" s="7"/>
      <c r="E99" s="7"/>
      <c r="F99" s="17" t="s">
        <v>48</v>
      </c>
      <c r="G99" s="28" t="s">
        <v>9</v>
      </c>
      <c r="H99" s="27" t="s">
        <v>9</v>
      </c>
      <c r="I99" s="27" t="s">
        <v>9</v>
      </c>
      <c r="J99" s="27" t="s">
        <v>9</v>
      </c>
      <c r="K99" s="27" t="s">
        <v>9</v>
      </c>
      <c r="L99" s="17" t="s">
        <v>9</v>
      </c>
      <c r="M99" s="47">
        <v>0</v>
      </c>
      <c r="N99" s="48">
        <v>0</v>
      </c>
      <c r="O99" s="48">
        <f t="shared" si="22"/>
        <v>0</v>
      </c>
      <c r="P99" s="44">
        <v>0</v>
      </c>
      <c r="Q99" s="49">
        <f t="shared" si="23"/>
        <v>0</v>
      </c>
    </row>
    <row r="100" spans="1:17" s="10" customFormat="1" ht="37" customHeight="1" outlineLevel="1">
      <c r="A100" s="7"/>
      <c r="B100" s="7"/>
      <c r="C100" s="7"/>
      <c r="D100" s="7"/>
      <c r="E100" s="7"/>
      <c r="F100" s="17" t="s">
        <v>49</v>
      </c>
      <c r="G100" s="28" t="s">
        <v>9</v>
      </c>
      <c r="H100" s="27" t="s">
        <v>9</v>
      </c>
      <c r="I100" s="27" t="s">
        <v>9</v>
      </c>
      <c r="J100" s="27" t="s">
        <v>9</v>
      </c>
      <c r="K100" s="27" t="s">
        <v>9</v>
      </c>
      <c r="L100" s="33" t="s">
        <v>9</v>
      </c>
      <c r="M100" s="47">
        <v>0</v>
      </c>
      <c r="N100" s="46">
        <v>0</v>
      </c>
      <c r="O100" s="48">
        <f t="shared" si="22"/>
        <v>0</v>
      </c>
      <c r="P100" s="44">
        <v>0</v>
      </c>
      <c r="Q100" s="49">
        <f>O100*(1-P100)</f>
        <v>0</v>
      </c>
    </row>
    <row r="101" spans="1:17" s="10" customFormat="1" ht="37" customHeight="1" outlineLevel="1">
      <c r="A101" s="7"/>
      <c r="B101" s="7"/>
      <c r="C101" s="7"/>
      <c r="D101" s="7"/>
      <c r="E101" s="7"/>
      <c r="F101" s="16" t="s">
        <v>11</v>
      </c>
      <c r="G101" s="28" t="s">
        <v>9</v>
      </c>
      <c r="H101" s="27" t="s">
        <v>9</v>
      </c>
      <c r="I101" s="27" t="s">
        <v>9</v>
      </c>
      <c r="J101" s="27" t="s">
        <v>9</v>
      </c>
      <c r="K101" s="27" t="s">
        <v>9</v>
      </c>
      <c r="L101" s="17" t="s">
        <v>9</v>
      </c>
      <c r="M101" s="47">
        <v>0</v>
      </c>
      <c r="N101" s="48">
        <v>0</v>
      </c>
      <c r="O101" s="48">
        <f>M101*N101</f>
        <v>0</v>
      </c>
      <c r="P101" s="44">
        <v>0</v>
      </c>
      <c r="Q101" s="49">
        <f t="shared" ref="Q101" si="24">O101*(1-P101)</f>
        <v>0</v>
      </c>
    </row>
    <row r="102" spans="1:17" s="10" customFormat="1" ht="30" outlineLevel="1">
      <c r="A102" s="7"/>
      <c r="B102" s="7"/>
      <c r="C102" s="7"/>
      <c r="D102" s="7"/>
      <c r="E102" s="7"/>
      <c r="F102" s="17" t="s">
        <v>65</v>
      </c>
      <c r="G102" s="28" t="s">
        <v>9</v>
      </c>
      <c r="H102" s="27" t="s">
        <v>9</v>
      </c>
      <c r="I102" s="27" t="s">
        <v>9</v>
      </c>
      <c r="J102" s="27" t="s">
        <v>9</v>
      </c>
      <c r="K102" s="32" t="s">
        <v>9</v>
      </c>
      <c r="L102" s="17" t="s">
        <v>9</v>
      </c>
      <c r="M102" s="47">
        <v>0</v>
      </c>
      <c r="N102" s="46">
        <v>0</v>
      </c>
      <c r="O102" s="46">
        <f>M102*N101</f>
        <v>0</v>
      </c>
      <c r="P102" s="44">
        <v>0</v>
      </c>
      <c r="Q102" s="45">
        <f>O102*(1-P102)</f>
        <v>0</v>
      </c>
    </row>
    <row r="103" spans="1:17" s="10" customFormat="1" ht="32" customHeight="1" outlineLevel="1">
      <c r="A103" s="7"/>
      <c r="B103" s="25" t="s">
        <v>12</v>
      </c>
      <c r="C103" s="7"/>
      <c r="D103" s="7"/>
      <c r="E103" s="7"/>
      <c r="F103" s="26"/>
      <c r="G103" s="31"/>
      <c r="H103" s="29"/>
      <c r="I103" s="29"/>
      <c r="J103" s="29"/>
      <c r="K103" s="30"/>
      <c r="L103" s="51" t="s">
        <v>50</v>
      </c>
      <c r="M103" s="51"/>
      <c r="N103" s="51"/>
      <c r="O103" s="34">
        <f>SUM(O91:O96)</f>
        <v>0</v>
      </c>
      <c r="P103" s="34">
        <f>O103-Q103</f>
        <v>0</v>
      </c>
      <c r="Q103" s="34">
        <f>SUM(Q91:Q96)</f>
        <v>0</v>
      </c>
    </row>
    <row r="104" spans="1:17" s="10" customFormat="1" ht="32" customHeight="1" outlineLevel="1">
      <c r="A104" s="7"/>
      <c r="B104" s="19"/>
      <c r="C104" s="7"/>
      <c r="D104" s="7"/>
      <c r="E104" s="7"/>
      <c r="F104" s="7"/>
      <c r="G104" s="8"/>
      <c r="H104" s="8"/>
      <c r="I104" s="6"/>
      <c r="J104" s="9"/>
      <c r="K104" s="11"/>
      <c r="L104" s="51" t="s">
        <v>51</v>
      </c>
      <c r="M104" s="51"/>
      <c r="N104" s="51"/>
      <c r="O104" s="34">
        <f>SUM(O98:O102)</f>
        <v>0</v>
      </c>
      <c r="P104" s="34">
        <f>O104-Q104</f>
        <v>0</v>
      </c>
      <c r="Q104" s="34">
        <f>SUM(Q98:Q102)</f>
        <v>0</v>
      </c>
    </row>
    <row r="105" spans="1:17" s="10" customFormat="1" ht="32" customHeight="1" outlineLevel="1">
      <c r="A105" s="7"/>
      <c r="B105" s="7"/>
      <c r="C105" s="7"/>
      <c r="D105" s="7"/>
      <c r="E105" s="7"/>
      <c r="F105" s="7"/>
      <c r="G105" s="8"/>
      <c r="H105" s="8"/>
      <c r="I105" s="6"/>
      <c r="J105" s="9"/>
      <c r="K105" s="11"/>
      <c r="L105" s="52" t="s">
        <v>52</v>
      </c>
      <c r="M105" s="52"/>
      <c r="N105" s="52"/>
      <c r="O105" s="35">
        <f>SUM(O103:O104)</f>
        <v>0</v>
      </c>
      <c r="P105" s="36">
        <f>O105-Q105</f>
        <v>0</v>
      </c>
      <c r="Q105" s="36">
        <f>SUM(Q103:Q104)</f>
        <v>0</v>
      </c>
    </row>
    <row r="106" spans="1:17" s="10" customFormat="1">
      <c r="A106" s="7"/>
      <c r="B106" s="7"/>
      <c r="C106" s="7"/>
      <c r="D106" s="7"/>
      <c r="E106" s="7"/>
      <c r="F106" s="7"/>
      <c r="G106" s="8"/>
      <c r="H106" s="8"/>
      <c r="I106" s="6"/>
      <c r="J106" s="9"/>
      <c r="K106" s="11"/>
      <c r="L106" s="59"/>
      <c r="M106" s="59"/>
      <c r="N106" s="59"/>
      <c r="O106" s="60"/>
      <c r="P106" s="61"/>
      <c r="Q106" s="61"/>
    </row>
    <row r="107" spans="1:17" s="10" customFormat="1" ht="48" customHeight="1" outlineLevel="1">
      <c r="B107" s="13" t="s">
        <v>68</v>
      </c>
      <c r="G107" s="13"/>
      <c r="H107" s="13"/>
      <c r="I107" s="13"/>
      <c r="J107" s="13"/>
      <c r="K107" s="13"/>
      <c r="L107" s="13"/>
      <c r="M107" s="13"/>
      <c r="N107" s="13"/>
      <c r="O107" s="13"/>
    </row>
    <row r="108" spans="1:17" s="10" customFormat="1" ht="32" customHeight="1" outlineLevel="1">
      <c r="A108" s="6"/>
      <c r="B108" s="6"/>
      <c r="C108" s="6"/>
      <c r="D108" s="6"/>
      <c r="E108" s="6"/>
      <c r="F108" s="14" t="s">
        <v>41</v>
      </c>
      <c r="G108" s="14" t="s">
        <v>3</v>
      </c>
      <c r="H108" s="15" t="s">
        <v>7</v>
      </c>
      <c r="I108" s="15" t="s">
        <v>8</v>
      </c>
      <c r="J108" s="14" t="s">
        <v>4</v>
      </c>
      <c r="K108" s="14" t="s">
        <v>5</v>
      </c>
      <c r="L108" s="14" t="s">
        <v>42</v>
      </c>
      <c r="M108" s="14" t="s">
        <v>6</v>
      </c>
      <c r="N108" s="14" t="s">
        <v>54</v>
      </c>
      <c r="O108" s="14" t="s">
        <v>53</v>
      </c>
      <c r="P108" s="14" t="s">
        <v>38</v>
      </c>
      <c r="Q108" s="15" t="s">
        <v>55</v>
      </c>
    </row>
    <row r="109" spans="1:17" s="10" customFormat="1" ht="32" customHeight="1" outlineLevel="1">
      <c r="A109" s="6"/>
      <c r="B109" s="6"/>
      <c r="C109" s="6"/>
      <c r="D109" s="6"/>
      <c r="E109" s="6"/>
      <c r="F109" s="54" t="s">
        <v>39</v>
      </c>
      <c r="G109" s="55"/>
      <c r="H109" s="55"/>
      <c r="I109" s="55"/>
      <c r="J109" s="55"/>
      <c r="K109" s="55"/>
      <c r="L109" s="55"/>
      <c r="M109" s="55"/>
      <c r="N109" s="55"/>
      <c r="O109" s="55"/>
      <c r="P109" s="55"/>
      <c r="Q109" s="56"/>
    </row>
    <row r="110" spans="1:17" s="10" customFormat="1" ht="49" customHeight="1" outlineLevel="1">
      <c r="A110" s="7"/>
      <c r="B110" s="7"/>
      <c r="C110" s="7"/>
      <c r="D110" s="7"/>
      <c r="E110" s="7"/>
      <c r="F110" s="17" t="s">
        <v>43</v>
      </c>
      <c r="G110" s="28" t="s">
        <v>9</v>
      </c>
      <c r="H110" s="27" t="s">
        <v>9</v>
      </c>
      <c r="I110" s="27" t="s">
        <v>9</v>
      </c>
      <c r="J110" s="16" t="s">
        <v>9</v>
      </c>
      <c r="K110" s="17" t="s">
        <v>9</v>
      </c>
      <c r="L110" s="17" t="s">
        <v>9</v>
      </c>
      <c r="M110" s="47">
        <v>0</v>
      </c>
      <c r="N110" s="48">
        <v>0</v>
      </c>
      <c r="O110" s="48">
        <f t="shared" ref="O110:O115" si="25">M110*N110</f>
        <v>0</v>
      </c>
      <c r="P110" s="44">
        <v>0</v>
      </c>
      <c r="Q110" s="49">
        <f>O110*(1-P110)</f>
        <v>0</v>
      </c>
    </row>
    <row r="111" spans="1:17" s="10" customFormat="1" ht="49" customHeight="1" outlineLevel="1">
      <c r="A111" s="7"/>
      <c r="B111" s="7"/>
      <c r="C111" s="7"/>
      <c r="D111" s="7"/>
      <c r="E111" s="7"/>
      <c r="F111" s="17" t="s">
        <v>44</v>
      </c>
      <c r="G111" s="28" t="s">
        <v>9</v>
      </c>
      <c r="H111" s="27" t="s">
        <v>9</v>
      </c>
      <c r="I111" s="27" t="s">
        <v>9</v>
      </c>
      <c r="J111" s="16" t="s">
        <v>9</v>
      </c>
      <c r="K111" s="17" t="s">
        <v>9</v>
      </c>
      <c r="L111" s="17" t="s">
        <v>9</v>
      </c>
      <c r="M111" s="47">
        <v>0</v>
      </c>
      <c r="N111" s="48">
        <v>0</v>
      </c>
      <c r="O111" s="48">
        <f t="shared" si="25"/>
        <v>0</v>
      </c>
      <c r="P111" s="44">
        <v>0</v>
      </c>
      <c r="Q111" s="49">
        <f>O111*(1-P111)</f>
        <v>0</v>
      </c>
    </row>
    <row r="112" spans="1:17" s="10" customFormat="1" ht="49" customHeight="1" outlineLevel="1">
      <c r="A112" s="7"/>
      <c r="B112" s="7"/>
      <c r="C112" s="7"/>
      <c r="D112" s="7"/>
      <c r="E112" s="7"/>
      <c r="F112" s="17" t="s">
        <v>45</v>
      </c>
      <c r="G112" s="28" t="s">
        <v>9</v>
      </c>
      <c r="H112" s="27" t="s">
        <v>9</v>
      </c>
      <c r="I112" s="27" t="s">
        <v>9</v>
      </c>
      <c r="J112" s="16" t="s">
        <v>9</v>
      </c>
      <c r="K112" s="17" t="s">
        <v>9</v>
      </c>
      <c r="L112" s="17" t="s">
        <v>9</v>
      </c>
      <c r="M112" s="47">
        <v>0</v>
      </c>
      <c r="N112" s="48">
        <v>0</v>
      </c>
      <c r="O112" s="48">
        <f t="shared" si="25"/>
        <v>0</v>
      </c>
      <c r="P112" s="44">
        <v>0</v>
      </c>
      <c r="Q112" s="49">
        <f t="shared" ref="Q112:Q115" si="26">O112*(1-P112)</f>
        <v>0</v>
      </c>
    </row>
    <row r="113" spans="1:17" s="10" customFormat="1" ht="49" customHeight="1" outlineLevel="1">
      <c r="A113" s="7"/>
      <c r="B113" s="7"/>
      <c r="C113" s="7"/>
      <c r="D113" s="7"/>
      <c r="E113" s="7"/>
      <c r="F113" s="17" t="s">
        <v>46</v>
      </c>
      <c r="G113" s="28" t="s">
        <v>9</v>
      </c>
      <c r="H113" s="27" t="s">
        <v>9</v>
      </c>
      <c r="I113" s="27" t="s">
        <v>9</v>
      </c>
      <c r="J113" s="16" t="s">
        <v>9</v>
      </c>
      <c r="K113" s="17" t="s">
        <v>9</v>
      </c>
      <c r="L113" s="17" t="s">
        <v>9</v>
      </c>
      <c r="M113" s="47">
        <v>0</v>
      </c>
      <c r="N113" s="48">
        <v>0</v>
      </c>
      <c r="O113" s="48">
        <f t="shared" si="25"/>
        <v>0</v>
      </c>
      <c r="P113" s="44">
        <v>0</v>
      </c>
      <c r="Q113" s="49">
        <f t="shared" si="26"/>
        <v>0</v>
      </c>
    </row>
    <row r="114" spans="1:17" s="10" customFormat="1" ht="49" customHeight="1" outlineLevel="1">
      <c r="A114" s="7"/>
      <c r="B114" s="7"/>
      <c r="C114" s="7"/>
      <c r="D114" s="7"/>
      <c r="E114" s="7"/>
      <c r="F114" s="16" t="s">
        <v>10</v>
      </c>
      <c r="G114" s="28" t="s">
        <v>9</v>
      </c>
      <c r="H114" s="27" t="s">
        <v>9</v>
      </c>
      <c r="I114" s="27" t="s">
        <v>9</v>
      </c>
      <c r="J114" s="16" t="s">
        <v>9</v>
      </c>
      <c r="K114" s="17" t="s">
        <v>9</v>
      </c>
      <c r="L114" s="17" t="s">
        <v>9</v>
      </c>
      <c r="M114" s="47">
        <v>0</v>
      </c>
      <c r="N114" s="48">
        <v>0</v>
      </c>
      <c r="O114" s="48">
        <f t="shared" si="25"/>
        <v>0</v>
      </c>
      <c r="P114" s="44">
        <v>0</v>
      </c>
      <c r="Q114" s="49">
        <f t="shared" si="26"/>
        <v>0</v>
      </c>
    </row>
    <row r="115" spans="1:17" s="10" customFormat="1" ht="30" outlineLevel="1">
      <c r="A115" s="7"/>
      <c r="B115" s="7"/>
      <c r="C115" s="7"/>
      <c r="D115" s="7"/>
      <c r="E115" s="7"/>
      <c r="F115" s="17" t="s">
        <v>67</v>
      </c>
      <c r="G115" s="28" t="s">
        <v>9</v>
      </c>
      <c r="H115" s="27" t="s">
        <v>9</v>
      </c>
      <c r="I115" s="27" t="s">
        <v>9</v>
      </c>
      <c r="J115" s="16" t="s">
        <v>9</v>
      </c>
      <c r="K115" s="17" t="s">
        <v>9</v>
      </c>
      <c r="L115" s="17" t="s">
        <v>9</v>
      </c>
      <c r="M115" s="47">
        <v>0</v>
      </c>
      <c r="N115" s="48">
        <v>0</v>
      </c>
      <c r="O115" s="48">
        <f t="shared" si="25"/>
        <v>0</v>
      </c>
      <c r="P115" s="44">
        <v>0</v>
      </c>
      <c r="Q115" s="49">
        <f t="shared" si="26"/>
        <v>0</v>
      </c>
    </row>
    <row r="116" spans="1:17" s="10" customFormat="1" ht="32" customHeight="1" outlineLevel="1">
      <c r="A116" s="7"/>
      <c r="B116" s="7"/>
      <c r="C116" s="7"/>
      <c r="D116" s="7"/>
      <c r="E116" s="7"/>
      <c r="F116" s="54" t="s">
        <v>40</v>
      </c>
      <c r="G116" s="55"/>
      <c r="H116" s="55"/>
      <c r="I116" s="55"/>
      <c r="J116" s="55"/>
      <c r="K116" s="55"/>
      <c r="L116" s="55"/>
      <c r="M116" s="55"/>
      <c r="N116" s="55"/>
      <c r="O116" s="55"/>
      <c r="P116" s="55"/>
      <c r="Q116" s="56"/>
    </row>
    <row r="117" spans="1:17" s="10" customFormat="1" ht="37" customHeight="1" outlineLevel="1">
      <c r="A117" s="7"/>
      <c r="B117" s="7"/>
      <c r="C117" s="7"/>
      <c r="D117" s="7"/>
      <c r="E117" s="7"/>
      <c r="F117" s="17" t="s">
        <v>47</v>
      </c>
      <c r="G117" s="28" t="s">
        <v>9</v>
      </c>
      <c r="H117" s="27" t="s">
        <v>9</v>
      </c>
      <c r="I117" s="27" t="s">
        <v>9</v>
      </c>
      <c r="J117" s="27" t="s">
        <v>9</v>
      </c>
      <c r="K117" s="27" t="s">
        <v>9</v>
      </c>
      <c r="L117" s="17" t="s">
        <v>9</v>
      </c>
      <c r="M117" s="47">
        <v>0</v>
      </c>
      <c r="N117" s="48">
        <v>0</v>
      </c>
      <c r="O117" s="48">
        <f t="shared" ref="O117:O119" si="27">M117*N117</f>
        <v>0</v>
      </c>
      <c r="P117" s="44">
        <v>0</v>
      </c>
      <c r="Q117" s="49">
        <f t="shared" ref="Q117:Q118" si="28">O117*(1-P117)</f>
        <v>0</v>
      </c>
    </row>
    <row r="118" spans="1:17" s="10" customFormat="1" ht="37" customHeight="1" outlineLevel="1">
      <c r="A118" s="7"/>
      <c r="B118" s="7"/>
      <c r="C118" s="7"/>
      <c r="D118" s="7"/>
      <c r="E118" s="7"/>
      <c r="F118" s="17" t="s">
        <v>48</v>
      </c>
      <c r="G118" s="28" t="s">
        <v>9</v>
      </c>
      <c r="H118" s="27" t="s">
        <v>9</v>
      </c>
      <c r="I118" s="27" t="s">
        <v>9</v>
      </c>
      <c r="J118" s="27" t="s">
        <v>9</v>
      </c>
      <c r="K118" s="27" t="s">
        <v>9</v>
      </c>
      <c r="L118" s="17" t="s">
        <v>9</v>
      </c>
      <c r="M118" s="47">
        <v>0</v>
      </c>
      <c r="N118" s="48">
        <v>0</v>
      </c>
      <c r="O118" s="48">
        <f t="shared" si="27"/>
        <v>0</v>
      </c>
      <c r="P118" s="44">
        <v>0</v>
      </c>
      <c r="Q118" s="49">
        <f t="shared" si="28"/>
        <v>0</v>
      </c>
    </row>
    <row r="119" spans="1:17" s="10" customFormat="1" ht="37" customHeight="1" outlineLevel="1">
      <c r="A119" s="7"/>
      <c r="B119" s="7"/>
      <c r="C119" s="7"/>
      <c r="D119" s="7"/>
      <c r="E119" s="7"/>
      <c r="F119" s="17" t="s">
        <v>49</v>
      </c>
      <c r="G119" s="28" t="s">
        <v>9</v>
      </c>
      <c r="H119" s="27" t="s">
        <v>9</v>
      </c>
      <c r="I119" s="27" t="s">
        <v>9</v>
      </c>
      <c r="J119" s="27" t="s">
        <v>9</v>
      </c>
      <c r="K119" s="27" t="s">
        <v>9</v>
      </c>
      <c r="L119" s="33" t="s">
        <v>9</v>
      </c>
      <c r="M119" s="47">
        <v>0</v>
      </c>
      <c r="N119" s="46">
        <v>0</v>
      </c>
      <c r="O119" s="48">
        <f t="shared" si="27"/>
        <v>0</v>
      </c>
      <c r="P119" s="44">
        <v>0</v>
      </c>
      <c r="Q119" s="49">
        <f>O119*(1-P119)</f>
        <v>0</v>
      </c>
    </row>
    <row r="120" spans="1:17" s="10" customFormat="1" ht="37" customHeight="1" outlineLevel="1">
      <c r="A120" s="7"/>
      <c r="B120" s="7"/>
      <c r="C120" s="7"/>
      <c r="D120" s="7"/>
      <c r="E120" s="7"/>
      <c r="F120" s="16" t="s">
        <v>11</v>
      </c>
      <c r="G120" s="28" t="s">
        <v>9</v>
      </c>
      <c r="H120" s="27" t="s">
        <v>9</v>
      </c>
      <c r="I120" s="27" t="s">
        <v>9</v>
      </c>
      <c r="J120" s="27" t="s">
        <v>9</v>
      </c>
      <c r="K120" s="27" t="s">
        <v>9</v>
      </c>
      <c r="L120" s="17" t="s">
        <v>9</v>
      </c>
      <c r="M120" s="47">
        <v>0</v>
      </c>
      <c r="N120" s="48">
        <v>0</v>
      </c>
      <c r="O120" s="48">
        <f>M120*N120</f>
        <v>0</v>
      </c>
      <c r="P120" s="44">
        <v>0</v>
      </c>
      <c r="Q120" s="49">
        <f t="shared" ref="Q120" si="29">O120*(1-P120)</f>
        <v>0</v>
      </c>
    </row>
    <row r="121" spans="1:17" s="10" customFormat="1" ht="30" outlineLevel="1">
      <c r="A121" s="7"/>
      <c r="B121" s="7"/>
      <c r="C121" s="7"/>
      <c r="D121" s="7"/>
      <c r="E121" s="7"/>
      <c r="F121" s="17" t="s">
        <v>65</v>
      </c>
      <c r="G121" s="28" t="s">
        <v>9</v>
      </c>
      <c r="H121" s="27" t="s">
        <v>9</v>
      </c>
      <c r="I121" s="27" t="s">
        <v>9</v>
      </c>
      <c r="J121" s="27" t="s">
        <v>9</v>
      </c>
      <c r="K121" s="32" t="s">
        <v>9</v>
      </c>
      <c r="L121" s="17" t="s">
        <v>9</v>
      </c>
      <c r="M121" s="47">
        <v>0</v>
      </c>
      <c r="N121" s="46">
        <v>0</v>
      </c>
      <c r="O121" s="46">
        <f>M121*N120</f>
        <v>0</v>
      </c>
      <c r="P121" s="44">
        <v>0</v>
      </c>
      <c r="Q121" s="45">
        <f>O121*(1-P121)</f>
        <v>0</v>
      </c>
    </row>
    <row r="122" spans="1:17" s="10" customFormat="1" ht="32" customHeight="1" outlineLevel="1">
      <c r="A122" s="7"/>
      <c r="B122" s="25" t="s">
        <v>12</v>
      </c>
      <c r="C122" s="7"/>
      <c r="D122" s="7"/>
      <c r="E122" s="7"/>
      <c r="F122" s="26"/>
      <c r="G122" s="31"/>
      <c r="H122" s="29"/>
      <c r="I122" s="29"/>
      <c r="J122" s="29"/>
      <c r="K122" s="30"/>
      <c r="L122" s="51" t="s">
        <v>50</v>
      </c>
      <c r="M122" s="51"/>
      <c r="N122" s="51"/>
      <c r="O122" s="34">
        <f>SUM(O110:O115)</f>
        <v>0</v>
      </c>
      <c r="P122" s="34">
        <f>O122-Q122</f>
        <v>0</v>
      </c>
      <c r="Q122" s="34">
        <f>SUM(Q110:Q115)</f>
        <v>0</v>
      </c>
    </row>
    <row r="123" spans="1:17" s="10" customFormat="1" ht="32" customHeight="1" outlineLevel="1">
      <c r="A123" s="7"/>
      <c r="B123" s="19"/>
      <c r="C123" s="7"/>
      <c r="D123" s="7"/>
      <c r="E123" s="7"/>
      <c r="F123" s="7"/>
      <c r="G123" s="8"/>
      <c r="H123" s="8"/>
      <c r="I123" s="6"/>
      <c r="J123" s="9"/>
      <c r="K123" s="11"/>
      <c r="L123" s="51" t="s">
        <v>51</v>
      </c>
      <c r="M123" s="51"/>
      <c r="N123" s="51"/>
      <c r="O123" s="34">
        <f>SUM(O117:O121)</f>
        <v>0</v>
      </c>
      <c r="P123" s="34">
        <f>O123-Q123</f>
        <v>0</v>
      </c>
      <c r="Q123" s="34">
        <f>SUM(Q117:Q121)</f>
        <v>0</v>
      </c>
    </row>
    <row r="124" spans="1:17" s="10" customFormat="1" ht="32" customHeight="1" outlineLevel="1">
      <c r="A124" s="7"/>
      <c r="B124" s="7"/>
      <c r="C124" s="7"/>
      <c r="D124" s="7"/>
      <c r="E124" s="7"/>
      <c r="F124" s="7"/>
      <c r="G124" s="8"/>
      <c r="H124" s="8"/>
      <c r="I124" s="6"/>
      <c r="J124" s="9"/>
      <c r="K124" s="11"/>
      <c r="L124" s="52" t="s">
        <v>52</v>
      </c>
      <c r="M124" s="52"/>
      <c r="N124" s="52"/>
      <c r="O124" s="35">
        <f>SUM(O122:O123)</f>
        <v>0</v>
      </c>
      <c r="P124" s="36">
        <f>O124-Q124</f>
        <v>0</v>
      </c>
      <c r="Q124" s="36">
        <f>SUM(Q122:Q123)</f>
        <v>0</v>
      </c>
    </row>
    <row r="125" spans="1:17" s="10" customFormat="1">
      <c r="A125" s="7"/>
      <c r="B125" s="7"/>
      <c r="C125" s="7"/>
      <c r="D125" s="7"/>
      <c r="E125" s="7"/>
      <c r="F125" s="7"/>
      <c r="G125" s="8"/>
      <c r="H125" s="8"/>
      <c r="I125" s="6"/>
      <c r="J125" s="9"/>
      <c r="K125" s="11"/>
      <c r="L125" s="59"/>
      <c r="M125" s="59"/>
      <c r="N125" s="59"/>
      <c r="O125" s="60"/>
      <c r="P125" s="61"/>
      <c r="Q125" s="61"/>
    </row>
    <row r="126" spans="1:17" s="10" customFormat="1" ht="48" customHeight="1" outlineLevel="1">
      <c r="B126" s="13" t="s">
        <v>68</v>
      </c>
      <c r="G126" s="13"/>
      <c r="H126" s="13"/>
      <c r="I126" s="13"/>
      <c r="J126" s="13"/>
      <c r="K126" s="13"/>
      <c r="L126" s="13"/>
      <c r="M126" s="13"/>
      <c r="N126" s="13"/>
      <c r="O126" s="13"/>
    </row>
    <row r="127" spans="1:17" s="10" customFormat="1" ht="32" customHeight="1" outlineLevel="1">
      <c r="A127" s="6"/>
      <c r="B127" s="6"/>
      <c r="C127" s="6"/>
      <c r="D127" s="6"/>
      <c r="E127" s="6"/>
      <c r="F127" s="14" t="s">
        <v>41</v>
      </c>
      <c r="G127" s="14" t="s">
        <v>3</v>
      </c>
      <c r="H127" s="15" t="s">
        <v>7</v>
      </c>
      <c r="I127" s="15" t="s">
        <v>8</v>
      </c>
      <c r="J127" s="14" t="s">
        <v>4</v>
      </c>
      <c r="K127" s="14" t="s">
        <v>5</v>
      </c>
      <c r="L127" s="14" t="s">
        <v>42</v>
      </c>
      <c r="M127" s="14" t="s">
        <v>6</v>
      </c>
      <c r="N127" s="14" t="s">
        <v>54</v>
      </c>
      <c r="O127" s="14" t="s">
        <v>53</v>
      </c>
      <c r="P127" s="14" t="s">
        <v>38</v>
      </c>
      <c r="Q127" s="15" t="s">
        <v>55</v>
      </c>
    </row>
    <row r="128" spans="1:17" s="10" customFormat="1" ht="32" customHeight="1" outlineLevel="1">
      <c r="A128" s="6"/>
      <c r="B128" s="6"/>
      <c r="C128" s="6"/>
      <c r="D128" s="6"/>
      <c r="E128" s="6"/>
      <c r="F128" s="54" t="s">
        <v>39</v>
      </c>
      <c r="G128" s="55"/>
      <c r="H128" s="55"/>
      <c r="I128" s="55"/>
      <c r="J128" s="55"/>
      <c r="K128" s="55"/>
      <c r="L128" s="55"/>
      <c r="M128" s="55"/>
      <c r="N128" s="55"/>
      <c r="O128" s="55"/>
      <c r="P128" s="55"/>
      <c r="Q128" s="56"/>
    </row>
    <row r="129" spans="1:17" s="10" customFormat="1" ht="49" customHeight="1" outlineLevel="1">
      <c r="A129" s="7"/>
      <c r="B129" s="7"/>
      <c r="C129" s="7"/>
      <c r="D129" s="7"/>
      <c r="E129" s="7"/>
      <c r="F129" s="17" t="s">
        <v>43</v>
      </c>
      <c r="G129" s="28" t="s">
        <v>9</v>
      </c>
      <c r="H129" s="27" t="s">
        <v>9</v>
      </c>
      <c r="I129" s="27" t="s">
        <v>9</v>
      </c>
      <c r="J129" s="16" t="s">
        <v>9</v>
      </c>
      <c r="K129" s="17" t="s">
        <v>9</v>
      </c>
      <c r="L129" s="17" t="s">
        <v>9</v>
      </c>
      <c r="M129" s="47">
        <v>0</v>
      </c>
      <c r="N129" s="48">
        <v>0</v>
      </c>
      <c r="O129" s="48">
        <f t="shared" ref="O129:O134" si="30">M129*N129</f>
        <v>0</v>
      </c>
      <c r="P129" s="44">
        <v>0</v>
      </c>
      <c r="Q129" s="49">
        <f>O129*(1-P129)</f>
        <v>0</v>
      </c>
    </row>
    <row r="130" spans="1:17" s="10" customFormat="1" ht="49" customHeight="1" outlineLevel="1">
      <c r="A130" s="7"/>
      <c r="B130" s="7"/>
      <c r="C130" s="7"/>
      <c r="D130" s="7"/>
      <c r="E130" s="7"/>
      <c r="F130" s="17" t="s">
        <v>44</v>
      </c>
      <c r="G130" s="28" t="s">
        <v>9</v>
      </c>
      <c r="H130" s="27" t="s">
        <v>9</v>
      </c>
      <c r="I130" s="27" t="s">
        <v>9</v>
      </c>
      <c r="J130" s="16" t="s">
        <v>9</v>
      </c>
      <c r="K130" s="17" t="s">
        <v>9</v>
      </c>
      <c r="L130" s="17" t="s">
        <v>9</v>
      </c>
      <c r="M130" s="47">
        <v>0</v>
      </c>
      <c r="N130" s="48">
        <v>0</v>
      </c>
      <c r="O130" s="48">
        <f t="shared" si="30"/>
        <v>0</v>
      </c>
      <c r="P130" s="44">
        <v>0</v>
      </c>
      <c r="Q130" s="49">
        <f>O130*(1-P130)</f>
        <v>0</v>
      </c>
    </row>
    <row r="131" spans="1:17" s="10" customFormat="1" ht="49" customHeight="1" outlineLevel="1">
      <c r="A131" s="7"/>
      <c r="B131" s="7"/>
      <c r="C131" s="7"/>
      <c r="D131" s="7"/>
      <c r="E131" s="7"/>
      <c r="F131" s="17" t="s">
        <v>45</v>
      </c>
      <c r="G131" s="28" t="s">
        <v>9</v>
      </c>
      <c r="H131" s="27" t="s">
        <v>9</v>
      </c>
      <c r="I131" s="27" t="s">
        <v>9</v>
      </c>
      <c r="J131" s="16" t="s">
        <v>9</v>
      </c>
      <c r="K131" s="17" t="s">
        <v>9</v>
      </c>
      <c r="L131" s="17" t="s">
        <v>9</v>
      </c>
      <c r="M131" s="47">
        <v>0</v>
      </c>
      <c r="N131" s="48">
        <v>0</v>
      </c>
      <c r="O131" s="48">
        <f t="shared" si="30"/>
        <v>0</v>
      </c>
      <c r="P131" s="44">
        <v>0</v>
      </c>
      <c r="Q131" s="49">
        <f t="shared" ref="Q131:Q134" si="31">O131*(1-P131)</f>
        <v>0</v>
      </c>
    </row>
    <row r="132" spans="1:17" s="10" customFormat="1" ht="49" customHeight="1" outlineLevel="1">
      <c r="A132" s="7"/>
      <c r="B132" s="7"/>
      <c r="C132" s="7"/>
      <c r="D132" s="7"/>
      <c r="E132" s="7"/>
      <c r="F132" s="17" t="s">
        <v>46</v>
      </c>
      <c r="G132" s="28" t="s">
        <v>9</v>
      </c>
      <c r="H132" s="27" t="s">
        <v>9</v>
      </c>
      <c r="I132" s="27" t="s">
        <v>9</v>
      </c>
      <c r="J132" s="16" t="s">
        <v>9</v>
      </c>
      <c r="K132" s="17" t="s">
        <v>9</v>
      </c>
      <c r="L132" s="17" t="s">
        <v>9</v>
      </c>
      <c r="M132" s="47">
        <v>0</v>
      </c>
      <c r="N132" s="48">
        <v>0</v>
      </c>
      <c r="O132" s="48">
        <f t="shared" si="30"/>
        <v>0</v>
      </c>
      <c r="P132" s="44">
        <v>0</v>
      </c>
      <c r="Q132" s="49">
        <f t="shared" si="31"/>
        <v>0</v>
      </c>
    </row>
    <row r="133" spans="1:17" s="10" customFormat="1" ht="49" customHeight="1" outlineLevel="1">
      <c r="A133" s="7"/>
      <c r="B133" s="7"/>
      <c r="C133" s="7"/>
      <c r="D133" s="7"/>
      <c r="E133" s="7"/>
      <c r="F133" s="16" t="s">
        <v>10</v>
      </c>
      <c r="G133" s="28" t="s">
        <v>9</v>
      </c>
      <c r="H133" s="27" t="s">
        <v>9</v>
      </c>
      <c r="I133" s="27" t="s">
        <v>9</v>
      </c>
      <c r="J133" s="16" t="s">
        <v>9</v>
      </c>
      <c r="K133" s="17" t="s">
        <v>9</v>
      </c>
      <c r="L133" s="17" t="s">
        <v>9</v>
      </c>
      <c r="M133" s="47">
        <v>0</v>
      </c>
      <c r="N133" s="48">
        <v>0</v>
      </c>
      <c r="O133" s="48">
        <f t="shared" si="30"/>
        <v>0</v>
      </c>
      <c r="P133" s="44">
        <v>0</v>
      </c>
      <c r="Q133" s="49">
        <f t="shared" si="31"/>
        <v>0</v>
      </c>
    </row>
    <row r="134" spans="1:17" s="10" customFormat="1" ht="30" outlineLevel="1">
      <c r="A134" s="7"/>
      <c r="B134" s="7"/>
      <c r="C134" s="7"/>
      <c r="D134" s="7"/>
      <c r="E134" s="7"/>
      <c r="F134" s="17" t="s">
        <v>67</v>
      </c>
      <c r="G134" s="28" t="s">
        <v>9</v>
      </c>
      <c r="H134" s="27" t="s">
        <v>9</v>
      </c>
      <c r="I134" s="27" t="s">
        <v>9</v>
      </c>
      <c r="J134" s="16" t="s">
        <v>9</v>
      </c>
      <c r="K134" s="17" t="s">
        <v>9</v>
      </c>
      <c r="L134" s="17" t="s">
        <v>9</v>
      </c>
      <c r="M134" s="47">
        <v>0</v>
      </c>
      <c r="N134" s="48">
        <v>0</v>
      </c>
      <c r="O134" s="48">
        <f t="shared" si="30"/>
        <v>0</v>
      </c>
      <c r="P134" s="44">
        <v>0</v>
      </c>
      <c r="Q134" s="49">
        <f t="shared" si="31"/>
        <v>0</v>
      </c>
    </row>
    <row r="135" spans="1:17" s="10" customFormat="1" ht="32" customHeight="1" outlineLevel="1">
      <c r="A135" s="7"/>
      <c r="B135" s="7"/>
      <c r="C135" s="7"/>
      <c r="D135" s="7"/>
      <c r="E135" s="7"/>
      <c r="F135" s="54" t="s">
        <v>40</v>
      </c>
      <c r="G135" s="55"/>
      <c r="H135" s="55"/>
      <c r="I135" s="55"/>
      <c r="J135" s="55"/>
      <c r="K135" s="55"/>
      <c r="L135" s="55"/>
      <c r="M135" s="55"/>
      <c r="N135" s="55"/>
      <c r="O135" s="55"/>
      <c r="P135" s="55"/>
      <c r="Q135" s="56"/>
    </row>
    <row r="136" spans="1:17" s="10" customFormat="1" ht="37" customHeight="1" outlineLevel="1">
      <c r="A136" s="7"/>
      <c r="B136" s="7"/>
      <c r="C136" s="7"/>
      <c r="D136" s="7"/>
      <c r="E136" s="7"/>
      <c r="F136" s="17" t="s">
        <v>47</v>
      </c>
      <c r="G136" s="28" t="s">
        <v>9</v>
      </c>
      <c r="H136" s="27" t="s">
        <v>9</v>
      </c>
      <c r="I136" s="27" t="s">
        <v>9</v>
      </c>
      <c r="J136" s="27" t="s">
        <v>9</v>
      </c>
      <c r="K136" s="27" t="s">
        <v>9</v>
      </c>
      <c r="L136" s="17" t="s">
        <v>9</v>
      </c>
      <c r="M136" s="47">
        <v>0</v>
      </c>
      <c r="N136" s="48">
        <v>0</v>
      </c>
      <c r="O136" s="48">
        <f t="shared" ref="O136:O138" si="32">M136*N136</f>
        <v>0</v>
      </c>
      <c r="P136" s="44">
        <v>0</v>
      </c>
      <c r="Q136" s="49">
        <f t="shared" ref="Q136:Q137" si="33">O136*(1-P136)</f>
        <v>0</v>
      </c>
    </row>
    <row r="137" spans="1:17" s="10" customFormat="1" ht="37" customHeight="1" outlineLevel="1">
      <c r="A137" s="7"/>
      <c r="B137" s="7"/>
      <c r="C137" s="7"/>
      <c r="D137" s="7"/>
      <c r="E137" s="7"/>
      <c r="F137" s="17" t="s">
        <v>48</v>
      </c>
      <c r="G137" s="28" t="s">
        <v>9</v>
      </c>
      <c r="H137" s="27" t="s">
        <v>9</v>
      </c>
      <c r="I137" s="27" t="s">
        <v>9</v>
      </c>
      <c r="J137" s="27" t="s">
        <v>9</v>
      </c>
      <c r="K137" s="27" t="s">
        <v>9</v>
      </c>
      <c r="L137" s="17" t="s">
        <v>9</v>
      </c>
      <c r="M137" s="47">
        <v>0</v>
      </c>
      <c r="N137" s="48">
        <v>0</v>
      </c>
      <c r="O137" s="48">
        <f t="shared" si="32"/>
        <v>0</v>
      </c>
      <c r="P137" s="44">
        <v>0</v>
      </c>
      <c r="Q137" s="49">
        <f t="shared" si="33"/>
        <v>0</v>
      </c>
    </row>
    <row r="138" spans="1:17" s="10" customFormat="1" ht="37" customHeight="1" outlineLevel="1">
      <c r="A138" s="7"/>
      <c r="B138" s="7"/>
      <c r="C138" s="7"/>
      <c r="D138" s="7"/>
      <c r="E138" s="7"/>
      <c r="F138" s="17" t="s">
        <v>49</v>
      </c>
      <c r="G138" s="28" t="s">
        <v>9</v>
      </c>
      <c r="H138" s="27" t="s">
        <v>9</v>
      </c>
      <c r="I138" s="27" t="s">
        <v>9</v>
      </c>
      <c r="J138" s="27" t="s">
        <v>9</v>
      </c>
      <c r="K138" s="27" t="s">
        <v>9</v>
      </c>
      <c r="L138" s="33" t="s">
        <v>9</v>
      </c>
      <c r="M138" s="47">
        <v>0</v>
      </c>
      <c r="N138" s="46">
        <v>0</v>
      </c>
      <c r="O138" s="48">
        <f t="shared" si="32"/>
        <v>0</v>
      </c>
      <c r="P138" s="44">
        <v>0</v>
      </c>
      <c r="Q138" s="49">
        <f>O138*(1-P138)</f>
        <v>0</v>
      </c>
    </row>
    <row r="139" spans="1:17" s="10" customFormat="1" ht="37" customHeight="1" outlineLevel="1">
      <c r="A139" s="7"/>
      <c r="B139" s="7"/>
      <c r="C139" s="7"/>
      <c r="D139" s="7"/>
      <c r="E139" s="7"/>
      <c r="F139" s="16" t="s">
        <v>11</v>
      </c>
      <c r="G139" s="28" t="s">
        <v>9</v>
      </c>
      <c r="H139" s="27" t="s">
        <v>9</v>
      </c>
      <c r="I139" s="27" t="s">
        <v>9</v>
      </c>
      <c r="J139" s="27" t="s">
        <v>9</v>
      </c>
      <c r="K139" s="27" t="s">
        <v>9</v>
      </c>
      <c r="L139" s="17" t="s">
        <v>9</v>
      </c>
      <c r="M139" s="47">
        <v>0</v>
      </c>
      <c r="N139" s="48">
        <v>0</v>
      </c>
      <c r="O139" s="48">
        <f>M139*N139</f>
        <v>0</v>
      </c>
      <c r="P139" s="44">
        <v>0</v>
      </c>
      <c r="Q139" s="49">
        <f t="shared" ref="Q139" si="34">O139*(1-P139)</f>
        <v>0</v>
      </c>
    </row>
    <row r="140" spans="1:17" s="10" customFormat="1" ht="30" outlineLevel="1">
      <c r="A140" s="7"/>
      <c r="B140" s="7"/>
      <c r="C140" s="7"/>
      <c r="D140" s="7"/>
      <c r="E140" s="7"/>
      <c r="F140" s="17" t="s">
        <v>65</v>
      </c>
      <c r="G140" s="28" t="s">
        <v>9</v>
      </c>
      <c r="H140" s="27" t="s">
        <v>9</v>
      </c>
      <c r="I140" s="27" t="s">
        <v>9</v>
      </c>
      <c r="J140" s="27" t="s">
        <v>9</v>
      </c>
      <c r="K140" s="32" t="s">
        <v>9</v>
      </c>
      <c r="L140" s="17" t="s">
        <v>9</v>
      </c>
      <c r="M140" s="47">
        <v>0</v>
      </c>
      <c r="N140" s="46">
        <v>0</v>
      </c>
      <c r="O140" s="46">
        <f>M140*N139</f>
        <v>0</v>
      </c>
      <c r="P140" s="44">
        <v>0</v>
      </c>
      <c r="Q140" s="45">
        <f>O140*(1-P140)</f>
        <v>0</v>
      </c>
    </row>
    <row r="141" spans="1:17" s="10" customFormat="1" ht="32" customHeight="1" outlineLevel="1">
      <c r="A141" s="7"/>
      <c r="B141" s="25" t="s">
        <v>12</v>
      </c>
      <c r="C141" s="7"/>
      <c r="D141" s="7"/>
      <c r="E141" s="7"/>
      <c r="F141" s="26"/>
      <c r="G141" s="31"/>
      <c r="H141" s="29"/>
      <c r="I141" s="29"/>
      <c r="J141" s="29"/>
      <c r="K141" s="30"/>
      <c r="L141" s="51" t="s">
        <v>50</v>
      </c>
      <c r="M141" s="51"/>
      <c r="N141" s="51"/>
      <c r="O141" s="34">
        <f>SUM(O129:O134)</f>
        <v>0</v>
      </c>
      <c r="P141" s="34">
        <f>O141-Q141</f>
        <v>0</v>
      </c>
      <c r="Q141" s="34">
        <f>SUM(Q129:Q134)</f>
        <v>0</v>
      </c>
    </row>
    <row r="142" spans="1:17" s="10" customFormat="1" ht="32" customHeight="1" outlineLevel="1">
      <c r="A142" s="7"/>
      <c r="B142" s="19"/>
      <c r="C142" s="7"/>
      <c r="D142" s="7"/>
      <c r="E142" s="7"/>
      <c r="F142" s="7"/>
      <c r="G142" s="8"/>
      <c r="H142" s="8"/>
      <c r="I142" s="6"/>
      <c r="J142" s="9"/>
      <c r="K142" s="11"/>
      <c r="L142" s="51" t="s">
        <v>51</v>
      </c>
      <c r="M142" s="51"/>
      <c r="N142" s="51"/>
      <c r="O142" s="34">
        <f>SUM(O136:O140)</f>
        <v>0</v>
      </c>
      <c r="P142" s="34">
        <f>O142-Q142</f>
        <v>0</v>
      </c>
      <c r="Q142" s="34">
        <f>SUM(Q136:Q140)</f>
        <v>0</v>
      </c>
    </row>
    <row r="143" spans="1:17" s="10" customFormat="1" ht="32" customHeight="1" outlineLevel="1">
      <c r="A143" s="7"/>
      <c r="B143" s="7"/>
      <c r="C143" s="7"/>
      <c r="D143" s="7"/>
      <c r="E143" s="7"/>
      <c r="F143" s="7"/>
      <c r="G143" s="8"/>
      <c r="H143" s="8"/>
      <c r="I143" s="6"/>
      <c r="J143" s="9"/>
      <c r="K143" s="11"/>
      <c r="L143" s="52" t="s">
        <v>52</v>
      </c>
      <c r="M143" s="52"/>
      <c r="N143" s="52"/>
      <c r="O143" s="35">
        <f>SUM(O141:O142)</f>
        <v>0</v>
      </c>
      <c r="P143" s="36">
        <f>O143-Q143</f>
        <v>0</v>
      </c>
      <c r="Q143" s="36">
        <f>SUM(Q141:Q142)</f>
        <v>0</v>
      </c>
    </row>
    <row r="144" spans="1:17" s="10" customFormat="1">
      <c r="A144" s="7"/>
      <c r="B144" s="7"/>
      <c r="C144" s="7"/>
      <c r="D144" s="7"/>
      <c r="E144" s="7"/>
      <c r="F144" s="7"/>
      <c r="G144" s="8"/>
      <c r="H144" s="8"/>
      <c r="I144" s="6"/>
      <c r="J144" s="9"/>
      <c r="K144" s="11"/>
      <c r="L144" s="59"/>
      <c r="M144" s="59"/>
      <c r="N144" s="59"/>
      <c r="O144" s="60"/>
      <c r="P144" s="61"/>
      <c r="Q144" s="61"/>
    </row>
    <row r="145" spans="1:17" s="10" customFormat="1" ht="48" customHeight="1" outlineLevel="1">
      <c r="B145" s="13" t="s">
        <v>75</v>
      </c>
      <c r="G145" s="13"/>
      <c r="H145" s="13"/>
      <c r="I145" s="13"/>
      <c r="J145" s="13"/>
      <c r="K145" s="13"/>
      <c r="L145" s="13"/>
      <c r="M145" s="13"/>
      <c r="N145" s="13"/>
      <c r="O145" s="13"/>
    </row>
    <row r="146" spans="1:17" s="10" customFormat="1" ht="32" customHeight="1" outlineLevel="1">
      <c r="A146" s="6"/>
      <c r="B146" s="6"/>
      <c r="C146" s="6"/>
      <c r="D146" s="6"/>
      <c r="E146" s="6"/>
      <c r="F146" s="14" t="s">
        <v>41</v>
      </c>
      <c r="G146" s="66" t="s">
        <v>76</v>
      </c>
      <c r="H146" s="67"/>
      <c r="I146" s="67"/>
      <c r="J146" s="67"/>
      <c r="K146" s="67"/>
      <c r="L146" s="68"/>
      <c r="M146" s="14" t="s">
        <v>6</v>
      </c>
      <c r="N146" s="14" t="s">
        <v>54</v>
      </c>
      <c r="O146" s="14" t="s">
        <v>53</v>
      </c>
      <c r="P146" s="14" t="s">
        <v>38</v>
      </c>
      <c r="Q146" s="15" t="s">
        <v>55</v>
      </c>
    </row>
    <row r="147" spans="1:17" s="10" customFormat="1" ht="45" customHeight="1" outlineLevel="1">
      <c r="A147" s="7"/>
      <c r="B147" s="7"/>
      <c r="C147" s="7"/>
      <c r="D147" s="7"/>
      <c r="E147" s="7"/>
      <c r="F147" s="17" t="s">
        <v>9</v>
      </c>
      <c r="G147" s="63" t="s">
        <v>9</v>
      </c>
      <c r="H147" s="64"/>
      <c r="I147" s="64"/>
      <c r="J147" s="64"/>
      <c r="K147" s="64"/>
      <c r="L147" s="65"/>
      <c r="M147" s="47">
        <v>0</v>
      </c>
      <c r="N147" s="48">
        <v>0</v>
      </c>
      <c r="O147" s="48">
        <f>M147*N147</f>
        <v>0</v>
      </c>
      <c r="P147" s="44">
        <v>0</v>
      </c>
      <c r="Q147" s="49">
        <f>O147*(1-P147)</f>
        <v>0</v>
      </c>
    </row>
    <row r="148" spans="1:17" s="10" customFormat="1" ht="49" customHeight="1" outlineLevel="2">
      <c r="A148" s="7"/>
      <c r="B148" s="7"/>
      <c r="C148" s="7"/>
      <c r="D148" s="7"/>
      <c r="E148" s="7"/>
      <c r="F148" s="17" t="s">
        <v>9</v>
      </c>
      <c r="G148" s="63" t="s">
        <v>9</v>
      </c>
      <c r="H148" s="64"/>
      <c r="I148" s="64"/>
      <c r="J148" s="64"/>
      <c r="K148" s="64"/>
      <c r="L148" s="65"/>
      <c r="M148" s="47">
        <v>0</v>
      </c>
      <c r="N148" s="48">
        <v>0</v>
      </c>
      <c r="O148" s="48">
        <f t="shared" ref="O148" si="35">M148*N148</f>
        <v>0</v>
      </c>
      <c r="P148" s="44">
        <v>0</v>
      </c>
      <c r="Q148" s="49">
        <f>O148*(1-P148)</f>
        <v>0</v>
      </c>
    </row>
    <row r="149" spans="1:17" s="10" customFormat="1" ht="49" customHeight="1" outlineLevel="2">
      <c r="A149" s="7"/>
      <c r="B149" s="7"/>
      <c r="C149" s="7"/>
      <c r="D149" s="7"/>
      <c r="E149" s="7"/>
      <c r="F149" s="17" t="s">
        <v>9</v>
      </c>
      <c r="G149" s="63" t="s">
        <v>9</v>
      </c>
      <c r="H149" s="64"/>
      <c r="I149" s="64"/>
      <c r="J149" s="64"/>
      <c r="K149" s="64"/>
      <c r="L149" s="65"/>
      <c r="M149" s="47">
        <v>0</v>
      </c>
      <c r="N149" s="48">
        <v>0</v>
      </c>
      <c r="O149" s="48">
        <f>M149*N149</f>
        <v>0</v>
      </c>
      <c r="P149" s="44">
        <v>0</v>
      </c>
      <c r="Q149" s="49">
        <f>O149*(1-P149)</f>
        <v>0</v>
      </c>
    </row>
    <row r="150" spans="1:17" s="10" customFormat="1" outlineLevel="1">
      <c r="A150" s="7"/>
      <c r="B150" s="7"/>
      <c r="C150" s="7"/>
      <c r="D150" s="7"/>
      <c r="E150" s="7"/>
      <c r="F150" s="7"/>
      <c r="G150" s="8"/>
      <c r="H150" s="8"/>
      <c r="I150" s="6"/>
      <c r="J150" s="9"/>
      <c r="K150" s="11"/>
      <c r="L150" s="59"/>
      <c r="M150" s="59"/>
      <c r="N150" s="59"/>
      <c r="O150" s="60"/>
      <c r="P150" s="61"/>
      <c r="Q150" s="61"/>
    </row>
    <row r="151" spans="1:17" s="10" customFormat="1" ht="32" customHeight="1" outlineLevel="1">
      <c r="A151" s="7"/>
      <c r="B151" s="7"/>
      <c r="C151" s="7"/>
      <c r="D151" s="7"/>
      <c r="E151" s="7"/>
      <c r="F151" s="7"/>
      <c r="G151" s="8"/>
      <c r="H151" s="8"/>
      <c r="I151" s="6"/>
      <c r="J151" s="69" t="s">
        <v>77</v>
      </c>
      <c r="K151" s="69"/>
      <c r="L151" s="69"/>
      <c r="M151" s="69"/>
      <c r="N151" s="70"/>
      <c r="O151" s="35">
        <f>O147+O148+O149</f>
        <v>0</v>
      </c>
      <c r="P151" s="36">
        <f>O151-Q151</f>
        <v>0</v>
      </c>
      <c r="Q151" s="36">
        <f>Q147+Q148+Q149</f>
        <v>0</v>
      </c>
    </row>
    <row r="152" spans="1:17" s="10" customFormat="1" outlineLevel="1">
      <c r="A152" s="7"/>
      <c r="B152" s="7"/>
      <c r="C152" s="7"/>
      <c r="D152" s="7"/>
      <c r="E152" s="7"/>
      <c r="F152" s="7"/>
      <c r="G152" s="8"/>
      <c r="H152" s="8"/>
      <c r="I152" s="6"/>
      <c r="J152" s="9"/>
      <c r="K152" s="11"/>
      <c r="L152" s="59"/>
      <c r="M152" s="59"/>
      <c r="N152" s="59"/>
      <c r="O152" s="60"/>
      <c r="P152" s="61"/>
      <c r="Q152" s="61"/>
    </row>
    <row r="153" spans="1:17" s="10" customFormat="1" ht="46" customHeight="1">
      <c r="B153" s="50" t="s">
        <v>78</v>
      </c>
      <c r="C153" s="50"/>
      <c r="D153" s="50"/>
      <c r="E153" s="50"/>
      <c r="F153" s="50"/>
      <c r="G153" s="50"/>
      <c r="H153" s="50"/>
      <c r="I153" s="50"/>
      <c r="J153" s="50"/>
      <c r="K153" s="50"/>
      <c r="L153" s="50"/>
      <c r="M153" s="50"/>
      <c r="N153" s="50"/>
      <c r="O153" s="37">
        <f>O29+O48+O67+O86+O105+O124+O143+O151</f>
        <v>0</v>
      </c>
      <c r="P153" s="38">
        <f>P29+P48+P67+P86+P105+P124+P143+P151</f>
        <v>0</v>
      </c>
      <c r="Q153" s="38">
        <f>Q29+Q48+Q67+Q86+Q105+Q124+Q143+Q151</f>
        <v>0</v>
      </c>
    </row>
    <row r="155" spans="1:17">
      <c r="O155" s="12" t="s">
        <v>13</v>
      </c>
    </row>
    <row r="156" spans="1:17">
      <c r="O156" s="12" t="s">
        <v>14</v>
      </c>
    </row>
  </sheetData>
  <mergeCells count="42">
    <mergeCell ref="G146:L146"/>
    <mergeCell ref="G147:L147"/>
    <mergeCell ref="G148:L148"/>
    <mergeCell ref="G149:L149"/>
    <mergeCell ref="J151:N151"/>
    <mergeCell ref="F135:Q135"/>
    <mergeCell ref="L141:N141"/>
    <mergeCell ref="L142:N142"/>
    <mergeCell ref="L143:N143"/>
    <mergeCell ref="F116:Q116"/>
    <mergeCell ref="L122:N122"/>
    <mergeCell ref="L123:N123"/>
    <mergeCell ref="L124:N124"/>
    <mergeCell ref="F128:Q128"/>
    <mergeCell ref="F21:Q21"/>
    <mergeCell ref="L29:N29"/>
    <mergeCell ref="F33:Q33"/>
    <mergeCell ref="F40:Q40"/>
    <mergeCell ref="L47:N47"/>
    <mergeCell ref="L48:N48"/>
    <mergeCell ref="F52:Q52"/>
    <mergeCell ref="F59:Q59"/>
    <mergeCell ref="L65:N65"/>
    <mergeCell ref="L66:N66"/>
    <mergeCell ref="L67:N67"/>
    <mergeCell ref="L86:N86"/>
    <mergeCell ref="L103:N103"/>
    <mergeCell ref="L104:N104"/>
    <mergeCell ref="L105:N105"/>
    <mergeCell ref="F109:Q109"/>
    <mergeCell ref="L84:N84"/>
    <mergeCell ref="L85:N85"/>
    <mergeCell ref="F90:Q90"/>
    <mergeCell ref="F97:Q97"/>
    <mergeCell ref="F71:Q71"/>
    <mergeCell ref="F78:Q78"/>
    <mergeCell ref="L46:N46"/>
    <mergeCell ref="L28:N28"/>
    <mergeCell ref="B153:N153"/>
    <mergeCell ref="B11:M11"/>
    <mergeCell ref="F14:Q14"/>
    <mergeCell ref="L27:N27"/>
  </mergeCells>
  <hyperlinks>
    <hyperlink ref="G7" r:id="rId1" xr:uid="{49E8CF40-C429-C540-9EF8-66A83C863686}"/>
  </hyperlinks>
  <pageMargins left="0.5" right="0.5" top="0.5" bottom="0.5" header="0.3" footer="0.3"/>
  <pageSetup paperSize="9" scale="48" orientation="portrait" horizontalDpi="0" verticalDpi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73E2-4C7E-2D45-8857-68C07CA3D455}">
  <sheetPr>
    <pageSetUpPr fitToPage="1"/>
  </sheetPr>
  <dimension ref="B3:N94"/>
  <sheetViews>
    <sheetView topLeftCell="A4" zoomScaleNormal="100" workbookViewId="0">
      <selection activeCell="E63" sqref="E63:H63"/>
    </sheetView>
  </sheetViews>
  <sheetFormatPr baseColWidth="10" defaultRowHeight="16"/>
  <cols>
    <col min="1" max="1" width="6.1640625" style="23" customWidth="1"/>
    <col min="2" max="16384" width="10.83203125" style="23"/>
  </cols>
  <sheetData>
    <row r="3" spans="2:12" s="1" customFormat="1" ht="19">
      <c r="B3" s="40" t="s">
        <v>21</v>
      </c>
    </row>
    <row r="4" spans="2:12" s="1" customFormat="1"/>
    <row r="5" spans="2:12" s="1" customFormat="1">
      <c r="B5" s="1" t="s">
        <v>22</v>
      </c>
      <c r="G5" s="1" t="s">
        <v>23</v>
      </c>
      <c r="L5" s="1" t="s">
        <v>56</v>
      </c>
    </row>
    <row r="6" spans="2:12" s="1" customFormat="1">
      <c r="B6" s="2" t="s">
        <v>58</v>
      </c>
      <c r="G6" s="2" t="s">
        <v>57</v>
      </c>
      <c r="L6" s="2" t="s">
        <v>59</v>
      </c>
    </row>
    <row r="7" spans="2:12" s="1" customFormat="1"/>
    <row r="8" spans="2:12" s="1" customFormat="1"/>
    <row r="9" spans="2:12" s="1" customFormat="1"/>
    <row r="10" spans="2:12" s="1" customFormat="1"/>
    <row r="11" spans="2:12" s="1" customFormat="1"/>
    <row r="12" spans="2:12" s="1" customFormat="1"/>
    <row r="13" spans="2:12" s="1" customFormat="1"/>
    <row r="14" spans="2:12" s="1" customFormat="1"/>
    <row r="15" spans="2:12" s="1" customFormat="1"/>
    <row r="16" spans="2:12" s="1" customFormat="1"/>
    <row r="17" spans="2:2" s="1" customFormat="1"/>
    <row r="18" spans="2:2" s="1" customFormat="1"/>
    <row r="19" spans="2:2" s="1" customFormat="1"/>
    <row r="20" spans="2:2" s="1" customFormat="1"/>
    <row r="21" spans="2:2" s="1" customFormat="1"/>
    <row r="22" spans="2:2" s="1" customFormat="1"/>
    <row r="23" spans="2:2" s="1" customFormat="1"/>
    <row r="24" spans="2:2" s="1" customFormat="1"/>
    <row r="25" spans="2:2" s="1" customFormat="1"/>
    <row r="26" spans="2:2" s="1" customFormat="1"/>
    <row r="27" spans="2:2" s="1" customFormat="1"/>
    <row r="28" spans="2:2" s="1" customFormat="1"/>
    <row r="29" spans="2:2" s="1" customFormat="1"/>
    <row r="30" spans="2:2" s="1" customFormat="1" ht="19">
      <c r="B30" s="40" t="s">
        <v>30</v>
      </c>
    </row>
    <row r="31" spans="2:2" s="1" customFormat="1"/>
    <row r="32" spans="2:2" s="1" customFormat="1"/>
    <row r="33" spans="3:14" s="1" customFormat="1"/>
    <row r="34" spans="3:14" s="1" customFormat="1"/>
    <row r="35" spans="3:14" s="1" customFormat="1"/>
    <row r="36" spans="3:14" s="1" customFormat="1"/>
    <row r="37" spans="3:14" s="1" customFormat="1"/>
    <row r="38" spans="3:14" s="1" customFormat="1"/>
    <row r="39" spans="3:14" s="1" customFormat="1"/>
    <row r="40" spans="3:14" s="1" customFormat="1"/>
    <row r="41" spans="3:14" s="1" customFormat="1"/>
    <row r="42" spans="3:14" s="1" customFormat="1"/>
    <row r="43" spans="3:14" s="1" customFormat="1"/>
    <row r="44" spans="3:14" s="1" customFormat="1"/>
    <row r="45" spans="3:14" s="1" customFormat="1">
      <c r="C45" s="21" t="s">
        <v>31</v>
      </c>
      <c r="F45" s="24" t="s">
        <v>32</v>
      </c>
      <c r="J45" s="1" t="s">
        <v>33</v>
      </c>
      <c r="N45" s="21" t="s">
        <v>34</v>
      </c>
    </row>
    <row r="46" spans="3:14" s="1" customFormat="1"/>
    <row r="47" spans="3:14" s="1" customFormat="1"/>
    <row r="48" spans="3:14" s="1" customFormat="1"/>
    <row r="49" spans="3:14" s="1" customFormat="1"/>
    <row r="50" spans="3:14" s="1" customFormat="1"/>
    <row r="51" spans="3:14" s="1" customFormat="1"/>
    <row r="52" spans="3:14" s="1" customFormat="1"/>
    <row r="53" spans="3:14" s="1" customFormat="1"/>
    <row r="54" spans="3:14" s="1" customFormat="1"/>
    <row r="55" spans="3:14" s="1" customFormat="1"/>
    <row r="56" spans="3:14" s="1" customFormat="1"/>
    <row r="57" spans="3:14" s="1" customFormat="1"/>
    <row r="58" spans="3:14" s="1" customFormat="1"/>
    <row r="59" spans="3:14" s="1" customFormat="1"/>
    <row r="60" spans="3:14" s="1" customFormat="1"/>
    <row r="61" spans="3:14" s="1" customFormat="1"/>
    <row r="62" spans="3:14" s="1" customFormat="1"/>
    <row r="63" spans="3:14" s="1" customFormat="1">
      <c r="C63" s="22" t="s">
        <v>35</v>
      </c>
      <c r="E63" s="58" t="s">
        <v>66</v>
      </c>
      <c r="F63" s="58"/>
      <c r="G63" s="58"/>
      <c r="H63" s="58"/>
      <c r="J63" s="1" t="s">
        <v>36</v>
      </c>
      <c r="N63" s="21" t="s">
        <v>37</v>
      </c>
    </row>
    <row r="64" spans="3:14" s="1" customFormat="1"/>
    <row r="65" spans="2:7" s="1" customFormat="1"/>
    <row r="66" spans="2:7" s="1" customFormat="1"/>
    <row r="67" spans="2:7" s="1" customFormat="1"/>
    <row r="68" spans="2:7" s="1" customFormat="1"/>
    <row r="69" spans="2:7" s="1" customFormat="1"/>
    <row r="70" spans="2:7" s="1" customFormat="1"/>
    <row r="71" spans="2:7" s="1" customFormat="1" ht="19">
      <c r="B71" s="40" t="s">
        <v>25</v>
      </c>
    </row>
    <row r="72" spans="2:7" s="1" customFormat="1"/>
    <row r="73" spans="2:7" s="1" customFormat="1">
      <c r="B73" s="1" t="s">
        <v>61</v>
      </c>
    </row>
    <row r="74" spans="2:7" s="1" customFormat="1"/>
    <row r="75" spans="2:7" s="1" customFormat="1" ht="16" customHeight="1">
      <c r="B75" s="57" t="s">
        <v>28</v>
      </c>
      <c r="C75" s="57"/>
      <c r="D75" s="57"/>
      <c r="E75" s="57"/>
      <c r="F75" s="57"/>
      <c r="G75" s="57"/>
    </row>
    <row r="76" spans="2:7" s="1" customFormat="1" ht="16" customHeight="1">
      <c r="B76" s="57"/>
      <c r="C76" s="57"/>
      <c r="D76" s="57"/>
      <c r="E76" s="57"/>
      <c r="F76" s="57"/>
      <c r="G76" s="57"/>
    </row>
    <row r="77" spans="2:7" s="1" customFormat="1" ht="16" customHeight="1">
      <c r="B77" s="57"/>
      <c r="C77" s="57"/>
      <c r="D77" s="57"/>
      <c r="E77" s="57"/>
      <c r="F77" s="57"/>
      <c r="G77" s="57"/>
    </row>
    <row r="78" spans="2:7" s="1" customFormat="1" ht="16" customHeight="1">
      <c r="B78" s="57"/>
      <c r="C78" s="57"/>
      <c r="D78" s="57"/>
      <c r="E78" s="57"/>
      <c r="F78" s="57"/>
      <c r="G78" s="57"/>
    </row>
    <row r="79" spans="2:7" s="1" customFormat="1" ht="16" customHeight="1">
      <c r="B79" s="57"/>
      <c r="C79" s="57"/>
      <c r="D79" s="57"/>
      <c r="E79" s="57"/>
      <c r="F79" s="57"/>
      <c r="G79" s="57"/>
    </row>
    <row r="80" spans="2:7" s="1" customFormat="1" ht="16" customHeight="1">
      <c r="B80" s="57"/>
      <c r="C80" s="57"/>
      <c r="D80" s="57"/>
      <c r="E80" s="57"/>
      <c r="F80" s="57"/>
      <c r="G80" s="57"/>
    </row>
    <row r="81" spans="2:7" s="1" customFormat="1" ht="28" customHeight="1">
      <c r="B81" s="1" t="s">
        <v>24</v>
      </c>
      <c r="C81" s="20"/>
      <c r="D81" s="20"/>
      <c r="E81" s="20"/>
      <c r="F81" s="20"/>
      <c r="G81" s="20"/>
    </row>
    <row r="82" spans="2:7" s="1" customFormat="1" ht="28" customHeight="1">
      <c r="B82" s="1" t="s">
        <v>63</v>
      </c>
      <c r="C82" s="20"/>
      <c r="D82" s="20"/>
      <c r="E82" s="20"/>
      <c r="F82" s="20"/>
      <c r="G82" s="20"/>
    </row>
    <row r="83" spans="2:7" s="1" customFormat="1" ht="28" customHeight="1">
      <c r="B83" s="1" t="s">
        <v>62</v>
      </c>
    </row>
    <row r="84" spans="2:7" s="1" customFormat="1" ht="28" customHeight="1">
      <c r="B84" s="1" t="s">
        <v>26</v>
      </c>
    </row>
    <row r="85" spans="2:7" s="1" customFormat="1" ht="28" customHeight="1">
      <c r="B85" s="1" t="s">
        <v>64</v>
      </c>
    </row>
    <row r="86" spans="2:7" s="1" customFormat="1" ht="28" customHeight="1">
      <c r="B86" s="1" t="s">
        <v>60</v>
      </c>
    </row>
    <row r="87" spans="2:7" s="1" customFormat="1" ht="28" customHeight="1">
      <c r="B87" s="1" t="s">
        <v>27</v>
      </c>
    </row>
    <row r="88" spans="2:7" s="1" customFormat="1" ht="28" customHeight="1">
      <c r="B88" s="1" t="s">
        <v>29</v>
      </c>
    </row>
    <row r="89" spans="2:7" s="1" customFormat="1"/>
    <row r="90" spans="2:7" s="1" customFormat="1"/>
    <row r="91" spans="2:7" s="1" customFormat="1"/>
    <row r="92" spans="2:7" s="1" customFormat="1"/>
    <row r="93" spans="2:7" s="1" customFormat="1"/>
    <row r="94" spans="2:7" s="1" customFormat="1"/>
  </sheetData>
  <mergeCells count="2">
    <mergeCell ref="B75:G80"/>
    <mergeCell ref="E63:H63"/>
  </mergeCells>
  <pageMargins left="0.7" right="0.7" top="0.75" bottom="0.75" header="0.3" footer="0.3"/>
  <pageSetup paperSize="9" scale="48" orientation="portrait" horizontalDpi="0" verticalDpi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Расчет стоимости</vt:lpstr>
      <vt:lpstr>Дополнительные опции</vt:lpstr>
      <vt:lpstr>'Дополнительные опции'!Область_печати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Пользователь Microsoft Office</dc:creator>
  <cp:lastModifiedBy>Пользователь Microsoft Office</cp:lastModifiedBy>
  <cp:lastPrinted>2021-06-02T10:54:22Z</cp:lastPrinted>
  <dcterms:created xsi:type="dcterms:W3CDTF">2021-05-28T07:15:59Z</dcterms:created>
  <dcterms:modified xsi:type="dcterms:W3CDTF">2021-06-10T08:35:53Z</dcterms:modified>
</cp:coreProperties>
</file>